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state="veryHidden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</definedName>
    <definedName name="LIST_ORG_VS">'REESTR_ORG'!$B$2:$E$506</definedName>
    <definedName name="LIST_ORG_WARM">'REESTR_ORG'!$A$2:$H$62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'REESTR_MO'!$B$24:$B$25</definedName>
    <definedName name="MO_LIST_11">'REESTR_MO'!$B$26:$B$29</definedName>
    <definedName name="MO_LIST_12">'REESTR_MO'!$B$30:$B$33</definedName>
    <definedName name="MO_LIST_2">'REESTR_MO'!$B$2</definedName>
    <definedName name="MO_LIST_3">'REESTR_MO'!$B$3:$B$4</definedName>
    <definedName name="MO_LIST_4">'REESTR_MO'!$B$5:$B$8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'REESTR_MO'!$D$2:$D$12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<sst xmlns="http://schemas.openxmlformats.org/spreadsheetml/2006/main" count="1123" uniqueCount="607">
  <si>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</si>
  <si>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</si>
  <si>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</si>
  <si>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</si>
  <si>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</si>
  <si>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</si>
  <si>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</si>
  <si>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</si>
  <si>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</si>
  <si>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</si>
  <si>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</si>
  <si>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</si>
  <si>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</si>
  <si>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</si>
  <si>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</si>
  <si>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</si>
  <si>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</si>
  <si>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</si>
  <si>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</si>
  <si>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</si>
  <si>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</si>
  <si>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</si>
  <si>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</si>
  <si>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</si>
  <si>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</si>
  <si>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</si>
  <si>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</si>
  <si>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</si>
  <si>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</si>
  <si>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</si>
  <si>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</si>
  <si>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</si>
  <si>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</si>
  <si>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</si>
  <si>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</si>
  <si>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</si>
  <si>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</si>
  <si>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</si>
  <si>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</si>
  <si>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</si>
  <si>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</si>
  <si>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</si>
  <si>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</si>
  <si>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</si>
  <si>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</si>
  <si>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</si>
  <si>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</si>
  <si>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</si>
  <si>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</si>
  <si>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</si>
  <si>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</si>
  <si>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</si>
  <si>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</si>
  <si>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</si>
  <si>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</si>
  <si>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</si>
  <si>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</si>
  <si>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</si>
  <si>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</si>
  <si>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</si>
  <si>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</si>
  <si>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</si>
  <si>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</si>
  <si>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</si>
  <si>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</si>
  <si>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</si>
  <si>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</si>
  <si>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</si>
  <si>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</si>
  <si>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</si>
  <si>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</si>
  <si>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</si>
  <si>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</si>
  <si>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</si>
  <si>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</si>
  <si>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</si>
  <si>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</si>
  <si>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</si>
  <si>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</si>
  <si>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</si>
  <si>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</si>
  <si>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</si>
  <si>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</si>
  <si>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</si>
  <si>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</si>
  <si>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</si>
  <si>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</si>
  <si>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</si>
  <si>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</si>
  <si>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</si>
  <si>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</si>
  <si>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</si>
  <si>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</si>
  <si>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</si>
  <si>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</si>
  <si>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</si>
  <si>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</si>
  <si>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</si>
  <si>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</si>
  <si>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</si>
  <si>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</si>
  <si>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</si>
  <si>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</si>
  <si>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</si>
  <si>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</si>
  <si>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</si>
  <si>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</si>
  <si>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</si>
  <si>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</si>
  <si>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</si>
  <si>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</si>
  <si>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</si>
  <si>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</si>
  <si>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</si>
  <si>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</si>
  <si>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</si>
  <si>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</si>
  <si>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</si>
  <si>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</si>
  <si>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</si>
  <si>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</si>
  <si>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</si>
  <si>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</si>
  <si>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</si>
  <si>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</si>
  <si>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</si>
  <si>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</si>
  <si>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</si>
  <si>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</si>
  <si>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</si>
  <si>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</si>
  <si>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</si>
  <si>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</si>
  <si>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</si>
  <si>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</si>
  <si>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</si>
  <si>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</si>
  <si>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</si>
  <si>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</si>
  <si>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</si>
  <si>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</si>
  <si>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</si>
  <si>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</si>
  <si>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</si>
  <si>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</si>
  <si>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</si>
  <si>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</si>
  <si>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</si>
  <si>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</si>
  <si>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</si>
  <si>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</si>
  <si>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</si>
  <si>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</si>
  <si>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</si>
  <si>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</si>
  <si>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</si>
  <si>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</si>
  <si>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</si>
  <si>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</si>
  <si>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</si>
  <si>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</si>
  <si>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</si>
  <si>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</si>
  <si>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</si>
  <si>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</si>
  <si>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</si>
  <si>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</si>
  <si>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</si>
  <si>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</si>
  <si>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</si>
  <si>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</si>
  <si>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</si>
  <si>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</si>
  <si>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</si>
  <si>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</si>
  <si>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</si>
  <si>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</si>
  <si>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</si>
  <si>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</si>
  <si>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</si>
  <si>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</si>
  <si>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</si>
  <si>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</si>
  <si>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</si>
  <si>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</si>
  <si>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</si>
  <si>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</si>
  <si>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</si>
  <si>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</si>
  <si>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</si>
  <si>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</si>
  <si>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</si>
  <si>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</si>
  <si>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</si>
  <si>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</si>
  <si>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</si>
  <si>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</si>
  <si>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</si>
  <si>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</si>
  <si>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</si>
  <si>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</si>
  <si>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</si>
  <si>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</si>
  <si>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</si>
  <si>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</si>
  <si>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</si>
  <si>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</si>
  <si>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</si>
  <si>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</si>
  <si>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</si>
  <si>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</si>
  <si>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</si>
  <si>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</si>
  <si>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</si>
  <si>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</si>
  <si>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</si>
  <si>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</si>
  <si>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</si>
  <si>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</si>
  <si>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</si>
  <si>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</si>
  <si>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</si>
  <si>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</si>
  <si>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</si>
  <si>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</si>
  <si>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</si>
  <si>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</si>
  <si>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</si>
  <si>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</si>
  <si>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</si>
  <si>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</si>
  <si>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</si>
  <si>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</si>
  <si>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</si>
  <si>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</si>
  <si>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</si>
  <si>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</si>
  <si>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</si>
  <si>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</si>
  <si>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</si>
  <si>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</si>
  <si>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</si>
  <si>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</si>
  <si>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</si>
  <si>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</si>
  <si>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</si>
  <si>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</si>
  <si>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</si>
  <si>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</si>
  <si>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</si>
  <si>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</si>
  <si>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</si>
  <si>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</si>
  <si>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</si>
  <si>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</si>
  <si>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</si>
  <si>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</si>
  <si>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</si>
  <si>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</si>
  <si>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</si>
  <si>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</si>
  <si>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</si>
  <si>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</si>
  <si>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</si>
  <si>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</si>
  <si>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</si>
  <si>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</si>
  <si>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</si>
  <si>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</si>
  <si>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</si>
  <si>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</si>
  <si>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</si>
  <si>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</si>
  <si>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</si>
  <si>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</si>
  <si>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</si>
  <si>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</si>
  <si>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</si>
  <si>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</si>
  <si>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</si>
  <si>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</si>
  <si>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</si>
  <si>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</si>
  <si>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</si>
  <si>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</si>
  <si>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</si>
  <si>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</si>
  <si>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</si>
  <si>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</si>
  <si>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</si>
  <si>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</si>
  <si>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</si>
  <si>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</si>
  <si>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</si>
  <si>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</si>
  <si>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</si>
  <si>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</si>
  <si>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</si>
  <si>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</si>
  <si>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</si>
  <si>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</si>
  <si>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</si>
  <si>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</si>
  <si>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</si>
  <si>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</si>
  <si>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</si>
  <si>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</si>
  <si>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</si>
  <si>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</si>
  <si>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</si>
  <si>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</si>
  <si>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</si>
  <si>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</si>
  <si>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</si>
  <si>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</si>
  <si>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</si>
  <si>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</si>
  <si>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</si>
  <si>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</si>
  <si>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</si>
  <si>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</si>
  <si>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</si>
  <si>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</si>
  <si>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</si>
  <si>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</si>
  <si>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</si>
  <si>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</si>
  <si>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</si>
  <si>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</si>
  <si>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</si>
  <si>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</si>
  <si>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</si>
  <si>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</si>
  <si>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</si>
  <si>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</si>
  <si>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</si>
  <si>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</si>
  <si>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</si>
  <si>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</si>
  <si>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</si>
  <si>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</si>
  <si>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</si>
  <si>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</si>
  <si>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</si>
  <si>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</si>
  <si>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</si>
  <si>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</si>
  <si>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</si>
  <si>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</si>
  <si>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</si>
  <si>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</si>
  <si>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</si>
  <si>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</si>
  <si>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</si>
  <si>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</si>
  <si>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</si>
  <si>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</si>
  <si>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</si>
  <si>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</si>
  <si>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</si>
  <si>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</si>
  <si>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</si>
  <si>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</si>
  <si>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</si>
  <si>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</si>
  <si>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</si>
  <si>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</si>
  <si>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</si>
  <si>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</si>
  <si>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</si>
  <si>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</si>
  <si>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</si>
  <si>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</si>
  <si>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</si>
  <si>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</si>
  <si>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</si>
  <si>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</si>
  <si>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</si>
  <si>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</si>
  <si>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</si>
  <si>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</si>
  <si>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</si>
  <si>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</si>
  <si>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</si>
  <si>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</si>
  <si>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</si>
  <si>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</si>
  <si>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</si>
  <si>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</si>
  <si>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</si>
  <si>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</si>
  <si>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</si>
  <si>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</si>
  <si>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</si>
  <si>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</si>
  <si>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</si>
  <si>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</si>
  <si>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</si>
  <si>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</si>
  <si>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</si>
  <si>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</si>
  <si>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</si>
  <si>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</si>
  <si>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</si>
  <si>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</si>
  <si>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</si>
  <si>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</si>
  <si>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</si>
  <si>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</si>
  <si>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</si>
  <si>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</si>
  <si>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</si>
  <si>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</si>
  <si>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</si>
  <si>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</si>
  <si>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</si>
  <si>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</si>
  <si>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</si>
  <si>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</si>
  <si>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</si>
  <si>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</si>
  <si>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</si>
  <si>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</si>
  <si>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</si>
  <si>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</si>
  <si>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</si>
  <si>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</si>
  <si>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</si>
  <si>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</si>
  <si>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</si>
  <si>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</si>
  <si>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</si>
  <si>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</si>
  <si>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</si>
  <si>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</si>
  <si>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</si>
  <si>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</si>
  <si>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</si>
  <si>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</si>
  <si>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</si>
  <si>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</si>
  <si>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</si>
  <si>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</si>
  <si>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</si>
  <si>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Город Горно-Алтайск</t>
  </si>
  <si>
    <t>84701000</t>
  </si>
  <si>
    <t>МВД по Республике Алтай</t>
  </si>
  <si>
    <t>0411004883</t>
  </si>
  <si>
    <t>041101001</t>
  </si>
  <si>
    <t>производство (некомбинированная выработка)+передача+сбыт</t>
  </si>
  <si>
    <t>МУП "Горно-Алтайское ЖКХ"</t>
  </si>
  <si>
    <t>0411123104</t>
  </si>
  <si>
    <t>ОАО "Горно-Алтайский завод ЖБИ"</t>
  </si>
  <si>
    <t>0411000310</t>
  </si>
  <si>
    <t>ОАО "ПАТП"</t>
  </si>
  <si>
    <t>0411122301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</si>
  <si>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</si>
  <si>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</si>
  <si>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</si>
  <si>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</si>
  <si>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</si>
  <si>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производство (некомбинированная выработка)</t>
  </si>
  <si>
    <t>ООО ПКП "Смена"</t>
  </si>
  <si>
    <t>0411003505</t>
  </si>
  <si>
    <t>филиал ОАО "РЭУ"  "Новосибирский"</t>
  </si>
  <si>
    <t>7714783092</t>
  </si>
  <si>
    <t>540543001</t>
  </si>
  <si>
    <t>Кош-Агачский муниципальный район</t>
  </si>
  <si>
    <t>84610000</t>
  </si>
  <si>
    <t>Кош-Агачское</t>
  </si>
  <si>
    <t>84610430</t>
  </si>
  <si>
    <t>Майминский муниципальный район</t>
  </si>
  <si>
    <t>84615000</t>
  </si>
  <si>
    <t>Бирюлинское</t>
  </si>
  <si>
    <t>84615407</t>
  </si>
  <si>
    <t>Кызыл-Озёкское</t>
  </si>
  <si>
    <t>84615425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</si>
  <si>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</si>
  <si>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</si>
  <si>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</si>
  <si>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</si>
  <si>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</si>
  <si>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</si>
  <si>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</si>
  <si>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</si>
  <si>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</si>
  <si>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</si>
  <si>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</si>
  <si>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</si>
  <si>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</si>
  <si>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</si>
  <si>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</si>
  <si>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ОАО "Теплосеть"</t>
  </si>
  <si>
    <t>0404008333</t>
  </si>
  <si>
    <t>Турочакский муниципальный район</t>
  </si>
  <si>
    <t>84625000</t>
  </si>
  <si>
    <t>Артыбашское</t>
  </si>
  <si>
    <t>84625405</t>
  </si>
  <si>
    <t>ООО "Восход"</t>
  </si>
  <si>
    <t>0409003392</t>
  </si>
  <si>
    <t>040901001</t>
  </si>
  <si>
    <t>ООО "Коммунальное хозяйство Турочакского района"</t>
  </si>
  <si>
    <t>0407008451</t>
  </si>
  <si>
    <t>040701001</t>
  </si>
  <si>
    <t>Бийкинское</t>
  </si>
  <si>
    <t>84625410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</si>
  <si>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</si>
  <si>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</si>
  <si>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</si>
  <si>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</si>
  <si>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</si>
  <si>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</si>
  <si>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</si>
  <si>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</si>
  <si>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</si>
  <si>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</si>
  <si>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</si>
  <si>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</si>
  <si>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</si>
  <si>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</si>
  <si>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</si>
  <si>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Усть-Канский муниципальный район</t>
  </si>
  <si>
    <t>84635000</t>
  </si>
  <si>
    <t>Усть-Канское</t>
  </si>
  <si>
    <t>84635465</t>
  </si>
  <si>
    <t>МУП "Коммунальщик"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</si>
  <si>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</si>
  <si>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</si>
  <si>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</si>
  <si>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</si>
  <si>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</si>
  <si>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</si>
  <si>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</si>
  <si>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</si>
  <si>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</si>
  <si>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</si>
  <si>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</si>
  <si>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</si>
  <si>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</si>
  <si>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</si>
  <si>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</si>
  <si>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</si>
  <si>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</si>
  <si>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</si>
  <si>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</si>
  <si>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</si>
  <si>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Сейкинское</t>
  </si>
  <si>
    <t>84645445</t>
  </si>
  <si>
    <t>МУП "Сейкинское ЖКХ"</t>
  </si>
  <si>
    <t>0409910150</t>
  </si>
  <si>
    <t>Чойское</t>
  </si>
  <si>
    <t>84645460</t>
  </si>
  <si>
    <t>Шебалинский муниципальный район</t>
  </si>
  <si>
    <t>84650000</t>
  </si>
  <si>
    <t>Актельское</t>
  </si>
  <si>
    <t>84650405</t>
  </si>
  <si>
    <t>Чергинское</t>
  </si>
  <si>
    <t>84650490</t>
  </si>
  <si>
    <t>ООО "Жилкомсервис"</t>
  </si>
  <si>
    <t>0411143252</t>
  </si>
  <si>
    <t>Шебалинское</t>
  </si>
  <si>
    <t>84650492</t>
  </si>
  <si>
    <t>ООО "Алтай -Теплосервис"</t>
  </si>
  <si>
    <t>0411157706</t>
  </si>
  <si>
    <t>ООО "Тепловодресурс"</t>
  </si>
  <si>
    <t>0411143703</t>
  </si>
  <si>
    <t>ООО "Шебалинское Тепло"</t>
  </si>
  <si>
    <t>0411143608</t>
  </si>
  <si>
    <t>№</t>
  </si>
  <si>
    <t>Дата последнего обновления реестра организаций: 10.04.2012 16:08:54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</si>
  <si>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</si>
  <si>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</si>
  <si>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</si>
  <si>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</si>
  <si>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</si>
  <si>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</si>
  <si>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</si>
  <si>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</si>
  <si>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</si>
  <si>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</si>
  <si>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</si>
  <si>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МО_ОКТМО</t>
  </si>
  <si>
    <t>ИМЯ ДИАПАЗОНА</t>
  </si>
  <si>
    <t>Дата последнего обновления реестра МР/МО: 10.04.2012 16:08:54</t>
  </si>
  <si>
    <t>Наименование организации</t>
  </si>
  <si>
    <t>ИНН организации</t>
  </si>
  <si>
    <t>КПП организации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</si>
  <si>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</si>
  <si>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</si>
  <si>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</si>
  <si>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публикации!I16</t>
  </si>
  <si>
    <t>Ссылки на публикации!J16</t>
  </si>
  <si>
    <t>Республика Алтай с.Усть-Кокса ул.Нагорная,23</t>
  </si>
  <si>
    <t>649490 Республика Алтай с.Усть-Кокса ул.Нагорная,23</t>
  </si>
  <si>
    <t>Слатвинская Марина Васильевна</t>
  </si>
  <si>
    <t>8(38848)22-2-75</t>
  </si>
  <si>
    <t>Бухтуева Наталья Григорьевна</t>
  </si>
  <si>
    <t>8(38848)22-9-26</t>
  </si>
  <si>
    <t>Адодина Галина Александровна</t>
  </si>
  <si>
    <t>экономист</t>
  </si>
  <si>
    <t>8(38848)22-8-77</t>
  </si>
  <si>
    <t>mupKoksa2010@yandex.ru</t>
  </si>
  <si>
    <t>На официальном сайте организации</t>
  </si>
  <si>
    <t>17.04.2012</t>
  </si>
  <si>
    <t>www. ust- Koksa- alty</t>
  </si>
  <si>
    <t>Ссылки на публикации!G15</t>
  </si>
  <si>
    <t>Ссылки на публикации!H15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</si>
</sst>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63" xfId="117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7" t="s">
        <v>35</v>
      </c>
      <c r="C4" s="298"/>
      <c r="D4" s="298"/>
      <c r="E4" s="298"/>
      <c r="F4" s="298"/>
      <c r="G4" s="298"/>
      <c r="H4" s="298"/>
      <c r="I4" s="298"/>
      <c r="J4" s="299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0" t="s">
        <v>372</v>
      </c>
      <c r="D7" s="301"/>
      <c r="E7" s="301"/>
      <c r="F7" s="301"/>
      <c r="G7" s="301"/>
      <c r="H7" s="301"/>
      <c r="I7" s="167"/>
      <c r="J7" s="168"/>
    </row>
    <row r="8" spans="2:10" s="165" customFormat="1" ht="12.75">
      <c r="B8" s="166"/>
      <c r="C8" s="288" t="s">
        <v>373</v>
      </c>
      <c r="D8" s="288"/>
      <c r="E8" s="288"/>
      <c r="F8" s="288"/>
      <c r="G8" s="288"/>
      <c r="H8" s="288"/>
      <c r="I8" s="167"/>
      <c r="J8" s="168"/>
    </row>
    <row r="9" spans="2:10" s="165" customFormat="1" ht="12.75">
      <c r="B9" s="166"/>
      <c r="C9" s="288" t="s">
        <v>374</v>
      </c>
      <c r="D9" s="288"/>
      <c r="E9" s="288"/>
      <c r="F9" s="288"/>
      <c r="G9" s="288"/>
      <c r="H9" s="288"/>
      <c r="I9" s="167"/>
      <c r="J9" s="168"/>
    </row>
    <row r="10" spans="2:10" s="165" customFormat="1" ht="57.75" customHeight="1">
      <c r="B10" s="166"/>
      <c r="C10" s="292" t="s">
        <v>375</v>
      </c>
      <c r="D10" s="293"/>
      <c r="E10" s="293"/>
      <c r="F10" s="293"/>
      <c r="G10" s="293"/>
      <c r="H10" s="29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6" t="s">
        <v>428</v>
      </c>
      <c r="F14" s="296"/>
      <c r="G14" s="296"/>
      <c r="H14" s="296"/>
      <c r="J14" s="129"/>
    </row>
    <row r="15" spans="2:10" ht="14.25" customHeight="1">
      <c r="B15" s="126"/>
      <c r="C15" s="80"/>
      <c r="D15" s="80"/>
      <c r="E15" s="296"/>
      <c r="F15" s="296"/>
      <c r="G15" s="296"/>
      <c r="H15" s="296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4" t="s">
        <v>376</v>
      </c>
      <c r="D18" s="295"/>
      <c r="E18" s="295"/>
      <c r="F18" s="295"/>
      <c r="G18" s="295"/>
      <c r="H18" s="295"/>
      <c r="I18" s="170"/>
      <c r="J18" s="171"/>
    </row>
    <row r="19" spans="2:10" s="165" customFormat="1" ht="26.25" customHeight="1">
      <c r="B19" s="169"/>
      <c r="C19" s="302" t="s">
        <v>377</v>
      </c>
      <c r="D19" s="302"/>
      <c r="E19" s="302"/>
      <c r="F19" s="302"/>
      <c r="G19" s="302"/>
      <c r="H19" s="302"/>
      <c r="I19" s="170"/>
      <c r="J19" s="171"/>
    </row>
    <row r="20" spans="2:10" s="165" customFormat="1" ht="26.25" customHeight="1">
      <c r="B20" s="169"/>
      <c r="C20" s="302" t="s">
        <v>378</v>
      </c>
      <c r="D20" s="302"/>
      <c r="E20" s="302"/>
      <c r="F20" s="302"/>
      <c r="G20" s="302"/>
      <c r="H20" s="302"/>
      <c r="I20" s="170"/>
      <c r="J20" s="171"/>
    </row>
    <row r="21" spans="2:10" s="165" customFormat="1" ht="12.75">
      <c r="B21" s="169"/>
      <c r="C21" s="302" t="s">
        <v>379</v>
      </c>
      <c r="D21" s="302"/>
      <c r="E21" s="302"/>
      <c r="F21" s="302"/>
      <c r="G21" s="302"/>
      <c r="H21" s="302"/>
      <c r="I21" s="170"/>
      <c r="J21" s="171"/>
    </row>
    <row r="22" spans="2:10" s="165" customFormat="1" ht="27.75" customHeight="1">
      <c r="B22" s="169"/>
      <c r="C22" s="302" t="s">
        <v>380</v>
      </c>
      <c r="D22" s="302"/>
      <c r="E22" s="302"/>
      <c r="F22" s="302"/>
      <c r="G22" s="302"/>
      <c r="H22" s="302"/>
      <c r="I22" s="170"/>
      <c r="J22" s="171"/>
    </row>
    <row r="23" spans="1:10" s="177" customFormat="1" ht="18" customHeight="1">
      <c r="A23" s="172"/>
      <c r="B23" s="173"/>
      <c r="C23" s="303" t="s">
        <v>381</v>
      </c>
      <c r="D23" s="303"/>
      <c r="E23" s="303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89" t="s">
        <v>382</v>
      </c>
      <c r="D24" s="289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289" t="s">
        <v>383</v>
      </c>
      <c r="D25" s="289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289" t="s">
        <v>384</v>
      </c>
      <c r="D26" s="289"/>
      <c r="E26" s="290"/>
      <c r="F26" s="290"/>
      <c r="G26" s="290"/>
      <c r="H26" s="291"/>
      <c r="I26" s="175"/>
      <c r="J26" s="176"/>
    </row>
    <row r="27" spans="1:10" s="177" customFormat="1" ht="18" customHeight="1">
      <c r="A27" s="172"/>
      <c r="B27" s="173"/>
      <c r="C27" s="289" t="s">
        <v>385</v>
      </c>
      <c r="D27" s="289"/>
      <c r="E27" s="290"/>
      <c r="F27" s="290"/>
      <c r="G27" s="290"/>
      <c r="H27" s="291"/>
      <c r="I27" s="175"/>
      <c r="J27" s="176"/>
    </row>
    <row r="28" spans="1:10" s="177" customFormat="1" ht="18" customHeight="1">
      <c r="A28" s="172"/>
      <c r="B28" s="173"/>
      <c r="C28" s="289" t="s">
        <v>167</v>
      </c>
      <c r="D28" s="289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289" t="s">
        <v>386</v>
      </c>
      <c r="D29" s="289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7" t="s">
        <v>388</v>
      </c>
      <c r="D30" s="307"/>
      <c r="E30" s="308" t="s">
        <v>389</v>
      </c>
      <c r="F30" s="308"/>
      <c r="G30" s="308"/>
      <c r="H30" s="30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3" t="s">
        <v>229</v>
      </c>
      <c r="D32" s="303"/>
      <c r="E32" s="303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6" t="s">
        <v>382</v>
      </c>
      <c r="D33" s="306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06" t="s">
        <v>383</v>
      </c>
      <c r="D34" s="306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06" t="s">
        <v>384</v>
      </c>
      <c r="D35" s="306"/>
      <c r="E35" s="290"/>
      <c r="F35" s="290"/>
      <c r="G35" s="290"/>
      <c r="H35" s="291"/>
      <c r="I35" s="175"/>
      <c r="J35" s="176"/>
    </row>
    <row r="36" spans="1:10" s="177" customFormat="1" ht="18" customHeight="1">
      <c r="A36" s="172"/>
      <c r="B36" s="173"/>
      <c r="C36" s="306" t="s">
        <v>385</v>
      </c>
      <c r="D36" s="306"/>
      <c r="E36" s="290" t="s">
        <v>390</v>
      </c>
      <c r="F36" s="290"/>
      <c r="G36" s="290"/>
      <c r="H36" s="291"/>
      <c r="I36" s="175"/>
      <c r="J36" s="176"/>
    </row>
    <row r="37" spans="1:10" s="177" customFormat="1" ht="18" customHeight="1" thickBot="1">
      <c r="A37" s="172"/>
      <c r="B37" s="173"/>
      <c r="C37" s="310" t="s">
        <v>167</v>
      </c>
      <c r="D37" s="310"/>
      <c r="E37" s="311"/>
      <c r="F37" s="311"/>
      <c r="G37" s="311"/>
      <c r="H37" s="31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0" t="s">
        <v>60</v>
      </c>
      <c r="E4" s="431"/>
      <c r="F4" s="431"/>
      <c r="G4" s="431"/>
      <c r="H4" s="431"/>
      <c r="I4" s="431"/>
      <c r="J4" s="431"/>
      <c r="K4" s="43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7" t="s">
        <v>77</v>
      </c>
      <c r="E6" s="428"/>
      <c r="F6" s="428"/>
      <c r="G6" s="428"/>
      <c r="H6" s="428"/>
      <c r="I6" s="428"/>
      <c r="J6" s="428"/>
      <c r="K6" s="42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6"/>
      <c r="G7" s="396"/>
      <c r="H7" s="396"/>
      <c r="I7" s="396"/>
      <c r="J7" s="396"/>
      <c r="K7" s="397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6"/>
      <c r="G8" s="396"/>
      <c r="H8" s="396"/>
      <c r="I8" s="396"/>
      <c r="J8" s="396"/>
      <c r="K8" s="397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6"/>
      <c r="G9" s="396"/>
      <c r="H9" s="396"/>
      <c r="I9" s="396"/>
      <c r="J9" s="396"/>
      <c r="K9" s="397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6" t="s">
        <v>133</v>
      </c>
      <c r="H15" s="426"/>
      <c r="I15" s="426"/>
      <c r="J15" s="42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4"/>
      <c r="G16" s="394"/>
      <c r="H16" s="394"/>
      <c r="I16" s="394"/>
      <c r="J16" s="394"/>
      <c r="K16" s="395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7" t="s">
        <v>139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6"/>
      <c r="G20" s="396"/>
      <c r="H20" s="396"/>
      <c r="I20" s="396"/>
      <c r="J20" s="396"/>
      <c r="K20" s="397"/>
      <c r="L20" s="14"/>
      <c r="N20" s="19"/>
    </row>
    <row r="21" spans="3:14" ht="11.25">
      <c r="C21" s="13"/>
      <c r="D21" s="16" t="s">
        <v>125</v>
      </c>
      <c r="E21" s="23" t="s">
        <v>142</v>
      </c>
      <c r="F21" s="396"/>
      <c r="G21" s="396"/>
      <c r="H21" s="396"/>
      <c r="I21" s="396"/>
      <c r="J21" s="396"/>
      <c r="K21" s="397"/>
      <c r="L21" s="14"/>
      <c r="N21" s="19"/>
    </row>
    <row r="22" spans="3:14" ht="22.5">
      <c r="C22" s="13"/>
      <c r="D22" s="16" t="s">
        <v>143</v>
      </c>
      <c r="E22" s="23" t="s">
        <v>144</v>
      </c>
      <c r="F22" s="396"/>
      <c r="G22" s="396"/>
      <c r="H22" s="396"/>
      <c r="I22" s="396"/>
      <c r="J22" s="396"/>
      <c r="K22" s="397"/>
      <c r="L22" s="14"/>
      <c r="N22" s="19"/>
    </row>
    <row r="23" spans="3:14" ht="22.5">
      <c r="C23" s="13"/>
      <c r="D23" s="16" t="s">
        <v>145</v>
      </c>
      <c r="E23" s="23" t="s">
        <v>146</v>
      </c>
      <c r="F23" s="396"/>
      <c r="G23" s="396"/>
      <c r="H23" s="396"/>
      <c r="I23" s="396"/>
      <c r="J23" s="396"/>
      <c r="K23" s="397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4"/>
      <c r="G24" s="394"/>
      <c r="H24" s="394"/>
      <c r="I24" s="394"/>
      <c r="J24" s="394"/>
      <c r="K24" s="39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8" t="s">
        <v>149</v>
      </c>
      <c r="E26" s="389"/>
      <c r="F26" s="389"/>
      <c r="G26" s="389"/>
      <c r="H26" s="389"/>
      <c r="I26" s="389"/>
      <c r="J26" s="389"/>
      <c r="K26" s="390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6"/>
      <c r="G27" s="396"/>
      <c r="H27" s="396"/>
      <c r="I27" s="396"/>
      <c r="J27" s="396"/>
      <c r="K27" s="397"/>
      <c r="L27" s="14"/>
      <c r="N27" s="19"/>
    </row>
    <row r="28" spans="3:14" ht="12" thickBot="1">
      <c r="C28" s="13" t="s">
        <v>152</v>
      </c>
      <c r="D28" s="385" t="s">
        <v>153</v>
      </c>
      <c r="E28" s="386"/>
      <c r="F28" s="386"/>
      <c r="G28" s="386"/>
      <c r="H28" s="386"/>
      <c r="I28" s="386"/>
      <c r="J28" s="386"/>
      <c r="K28" s="38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8" t="s">
        <v>154</v>
      </c>
      <c r="E30" s="389"/>
      <c r="F30" s="389"/>
      <c r="G30" s="389"/>
      <c r="H30" s="389"/>
      <c r="I30" s="389"/>
      <c r="J30" s="389"/>
      <c r="K30" s="390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0"/>
      <c r="G31" s="420"/>
      <c r="H31" s="420"/>
      <c r="I31" s="420"/>
      <c r="J31" s="420"/>
      <c r="K31" s="421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2" t="s">
        <v>107</v>
      </c>
      <c r="I32" s="422"/>
      <c r="J32" s="422"/>
      <c r="K32" s="423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6"/>
      <c r="I33" s="396"/>
      <c r="J33" s="396"/>
      <c r="K33" s="397"/>
      <c r="L33" s="14"/>
      <c r="N33" s="19"/>
    </row>
    <row r="34" spans="3:14" ht="12" thickBot="1">
      <c r="C34" s="13" t="s">
        <v>152</v>
      </c>
      <c r="D34" s="385" t="s">
        <v>110</v>
      </c>
      <c r="E34" s="386"/>
      <c r="F34" s="386"/>
      <c r="G34" s="386"/>
      <c r="H34" s="386"/>
      <c r="I34" s="386"/>
      <c r="J34" s="386"/>
      <c r="K34" s="38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8" t="s">
        <v>111</v>
      </c>
      <c r="E36" s="389"/>
      <c r="F36" s="389"/>
      <c r="G36" s="389"/>
      <c r="H36" s="389"/>
      <c r="I36" s="389"/>
      <c r="J36" s="389"/>
      <c r="K36" s="390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1" t="s">
        <v>116</v>
      </c>
      <c r="J37" s="412"/>
      <c r="K37" s="413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4"/>
      <c r="J38" s="415"/>
      <c r="K38" s="416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4"/>
      <c r="J39" s="415"/>
      <c r="K39" s="416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4"/>
      <c r="J40" s="415"/>
      <c r="K40" s="416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4"/>
      <c r="J41" s="415"/>
      <c r="K41" s="416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4"/>
      <c r="J42" s="415"/>
      <c r="K42" s="416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4"/>
      <c r="J43" s="415"/>
      <c r="K43" s="416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4"/>
      <c r="J44" s="415"/>
      <c r="K44" s="416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4"/>
      <c r="J45" s="415"/>
      <c r="K45" s="416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4"/>
      <c r="J46" s="415"/>
      <c r="K46" s="416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4"/>
      <c r="J47" s="415"/>
      <c r="K47" s="416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4"/>
      <c r="J48" s="415"/>
      <c r="K48" s="416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4"/>
      <c r="J49" s="415"/>
      <c r="K49" s="416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4"/>
      <c r="J50" s="415"/>
      <c r="K50" s="416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4"/>
      <c r="J51" s="415"/>
      <c r="K51" s="416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4"/>
      <c r="J52" s="415"/>
      <c r="K52" s="416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4"/>
      <c r="J53" s="415"/>
      <c r="K53" s="416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4"/>
      <c r="J54" s="415"/>
      <c r="K54" s="416"/>
      <c r="L54" s="14"/>
    </row>
    <row r="55" spans="3:14" ht="12" thickBot="1">
      <c r="C55" s="13" t="s">
        <v>152</v>
      </c>
      <c r="D55" s="385" t="s">
        <v>118</v>
      </c>
      <c r="E55" s="386"/>
      <c r="F55" s="386"/>
      <c r="G55" s="386"/>
      <c r="H55" s="386"/>
      <c r="I55" s="386"/>
      <c r="J55" s="386"/>
      <c r="K55" s="38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3" t="s">
        <v>119</v>
      </c>
      <c r="E57" s="404"/>
      <c r="F57" s="404"/>
      <c r="G57" s="404"/>
      <c r="H57" s="404"/>
      <c r="I57" s="404"/>
      <c r="J57" s="404"/>
      <c r="K57" s="405"/>
      <c r="L57" s="14"/>
      <c r="N57" s="19"/>
    </row>
    <row r="58" spans="3:14" ht="22.5">
      <c r="C58" s="13"/>
      <c r="D58" s="16" t="s">
        <v>120</v>
      </c>
      <c r="E58" s="23" t="s">
        <v>121</v>
      </c>
      <c r="F58" s="408"/>
      <c r="G58" s="409"/>
      <c r="H58" s="409"/>
      <c r="I58" s="409"/>
      <c r="J58" s="409"/>
      <c r="K58" s="410"/>
      <c r="L58" s="14"/>
      <c r="N58" s="19"/>
    </row>
    <row r="59" spans="3:14" ht="11.25">
      <c r="C59" s="13"/>
      <c r="D59" s="16" t="s">
        <v>122</v>
      </c>
      <c r="E59" s="23" t="s">
        <v>33</v>
      </c>
      <c r="F59" s="391"/>
      <c r="G59" s="392"/>
      <c r="H59" s="392"/>
      <c r="I59" s="392"/>
      <c r="J59" s="392"/>
      <c r="K59" s="393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7"/>
      <c r="G60" s="418"/>
      <c r="H60" s="418"/>
      <c r="I60" s="418"/>
      <c r="J60" s="418"/>
      <c r="K60" s="41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8" t="s">
        <v>174</v>
      </c>
      <c r="E62" s="389"/>
      <c r="F62" s="389"/>
      <c r="G62" s="389"/>
      <c r="H62" s="389"/>
      <c r="I62" s="389"/>
      <c r="J62" s="389"/>
      <c r="K62" s="390"/>
      <c r="L62" s="14"/>
      <c r="N62" s="19"/>
    </row>
    <row r="63" spans="3:14" ht="11.25">
      <c r="C63" s="13"/>
      <c r="D63" s="16"/>
      <c r="E63" s="32" t="s">
        <v>175</v>
      </c>
      <c r="F63" s="406" t="s">
        <v>176</v>
      </c>
      <c r="G63" s="406"/>
      <c r="H63" s="406"/>
      <c r="I63" s="406"/>
      <c r="J63" s="406"/>
      <c r="K63" s="407"/>
      <c r="L63" s="14"/>
      <c r="N63" s="19"/>
    </row>
    <row r="64" spans="3:14" ht="11.25">
      <c r="C64" s="13" t="s">
        <v>150</v>
      </c>
      <c r="D64" s="16" t="s">
        <v>177</v>
      </c>
      <c r="E64" s="42"/>
      <c r="F64" s="391"/>
      <c r="G64" s="392"/>
      <c r="H64" s="392"/>
      <c r="I64" s="392"/>
      <c r="J64" s="392"/>
      <c r="K64" s="393"/>
      <c r="L64" s="14"/>
      <c r="N64" s="19"/>
    </row>
    <row r="65" spans="3:14" ht="12" thickBot="1">
      <c r="C65" s="13" t="s">
        <v>152</v>
      </c>
      <c r="D65" s="385" t="s">
        <v>178</v>
      </c>
      <c r="E65" s="386"/>
      <c r="F65" s="386"/>
      <c r="G65" s="386"/>
      <c r="H65" s="386"/>
      <c r="I65" s="386"/>
      <c r="J65" s="386"/>
      <c r="K65" s="38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3" t="s">
        <v>179</v>
      </c>
      <c r="E67" s="404"/>
      <c r="F67" s="404"/>
      <c r="G67" s="404"/>
      <c r="H67" s="404"/>
      <c r="I67" s="404"/>
      <c r="J67" s="404"/>
      <c r="K67" s="405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1"/>
      <c r="G68" s="401"/>
      <c r="H68" s="401"/>
      <c r="I68" s="401"/>
      <c r="J68" s="401"/>
      <c r="K68" s="402"/>
      <c r="L68" s="14"/>
      <c r="N68" s="19"/>
    </row>
    <row r="69" spans="3:14" ht="11.25">
      <c r="C69" s="13"/>
      <c r="D69" s="16" t="s">
        <v>182</v>
      </c>
      <c r="E69" s="23" t="s">
        <v>183</v>
      </c>
      <c r="F69" s="398"/>
      <c r="G69" s="399"/>
      <c r="H69" s="399"/>
      <c r="I69" s="399"/>
      <c r="J69" s="399"/>
      <c r="K69" s="400"/>
      <c r="L69" s="14"/>
      <c r="N69" s="19"/>
    </row>
    <row r="70" spans="3:14" ht="11.25">
      <c r="C70" s="13"/>
      <c r="D70" s="16" t="s">
        <v>184</v>
      </c>
      <c r="E70" s="23" t="s">
        <v>185</v>
      </c>
      <c r="F70" s="396"/>
      <c r="G70" s="396"/>
      <c r="H70" s="396"/>
      <c r="I70" s="396"/>
      <c r="J70" s="396"/>
      <c r="K70" s="397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4"/>
      <c r="G71" s="394"/>
      <c r="H71" s="394"/>
      <c r="I71" s="394"/>
      <c r="J71" s="394"/>
      <c r="K71" s="39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6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568</v>
      </c>
      <c r="B1" s="279" t="s">
        <v>159</v>
      </c>
      <c r="C1" s="279" t="s">
        <v>160</v>
      </c>
      <c r="D1" s="279" t="s">
        <v>0</v>
      </c>
      <c r="E1" s="279" t="s">
        <v>161</v>
      </c>
      <c r="F1" s="279" t="s">
        <v>162</v>
      </c>
      <c r="G1" s="279" t="s">
        <v>163</v>
      </c>
      <c r="H1" s="279" t="s">
        <v>1</v>
      </c>
    </row>
    <row r="2" spans="1:8" ht="11.25">
      <c r="A2" s="279">
        <v>1</v>
      </c>
      <c r="B2" s="279" t="s">
        <v>444</v>
      </c>
      <c r="C2" s="279" t="s">
        <v>444</v>
      </c>
      <c r="D2" s="279" t="s">
        <v>445</v>
      </c>
      <c r="E2" s="279" t="s">
        <v>446</v>
      </c>
      <c r="F2" s="279" t="s">
        <v>447</v>
      </c>
      <c r="G2" s="279" t="s">
        <v>448</v>
      </c>
      <c r="H2" s="279" t="s">
        <v>449</v>
      </c>
    </row>
    <row r="3" spans="1:8" ht="11.25">
      <c r="A3" s="279">
        <v>2</v>
      </c>
      <c r="B3" s="279" t="s">
        <v>444</v>
      </c>
      <c r="C3" s="279" t="s">
        <v>444</v>
      </c>
      <c r="D3" s="279" t="s">
        <v>445</v>
      </c>
      <c r="E3" s="279" t="s">
        <v>450</v>
      </c>
      <c r="F3" s="279" t="s">
        <v>451</v>
      </c>
      <c r="G3" s="279" t="s">
        <v>448</v>
      </c>
      <c r="H3" s="279" t="s">
        <v>449</v>
      </c>
    </row>
    <row r="4" spans="1:8" ht="11.25">
      <c r="A4" s="279">
        <v>3</v>
      </c>
      <c r="B4" s="279" t="s">
        <v>444</v>
      </c>
      <c r="C4" s="279" t="s">
        <v>444</v>
      </c>
      <c r="D4" s="279" t="s">
        <v>445</v>
      </c>
      <c r="E4" s="279" t="s">
        <v>452</v>
      </c>
      <c r="F4" s="279" t="s">
        <v>453</v>
      </c>
      <c r="G4" s="279" t="s">
        <v>448</v>
      </c>
      <c r="H4" s="279" t="s">
        <v>449</v>
      </c>
    </row>
    <row r="5" spans="1:8" ht="11.25">
      <c r="A5" s="279">
        <v>4</v>
      </c>
      <c r="B5" s="279" t="s">
        <v>444</v>
      </c>
      <c r="C5" s="279" t="s">
        <v>444</v>
      </c>
      <c r="D5" s="279" t="s">
        <v>445</v>
      </c>
      <c r="E5" s="279" t="s">
        <v>454</v>
      </c>
      <c r="F5" s="279" t="s">
        <v>455</v>
      </c>
      <c r="G5" s="279" t="s">
        <v>448</v>
      </c>
      <c r="H5" s="279" t="s">
        <v>449</v>
      </c>
    </row>
    <row r="6" spans="1:8" ht="11.25">
      <c r="A6" s="279">
        <v>5</v>
      </c>
      <c r="B6" s="279" t="s">
        <v>444</v>
      </c>
      <c r="C6" s="279" t="s">
        <v>444</v>
      </c>
      <c r="D6" s="279" t="s">
        <v>445</v>
      </c>
      <c r="E6" s="279" t="s">
        <v>456</v>
      </c>
      <c r="F6" s="279" t="s">
        <v>457</v>
      </c>
      <c r="G6" s="279" t="s">
        <v>458</v>
      </c>
      <c r="H6" s="279" t="s">
        <v>449</v>
      </c>
    </row>
    <row r="7" spans="1:8" ht="11.25">
      <c r="A7" s="279">
        <v>6</v>
      </c>
      <c r="B7" s="279" t="s">
        <v>444</v>
      </c>
      <c r="C7" s="279" t="s">
        <v>444</v>
      </c>
      <c r="D7" s="279" t="s">
        <v>445</v>
      </c>
      <c r="E7" s="279" t="s">
        <v>459</v>
      </c>
      <c r="F7" s="279" t="s">
        <v>460</v>
      </c>
      <c r="G7" s="279" t="s">
        <v>448</v>
      </c>
      <c r="H7" s="279" t="s">
        <v>461</v>
      </c>
    </row>
    <row r="8" spans="1:8" ht="11.25">
      <c r="A8" s="279">
        <v>7</v>
      </c>
      <c r="B8" s="279" t="s">
        <v>444</v>
      </c>
      <c r="C8" s="279" t="s">
        <v>444</v>
      </c>
      <c r="D8" s="279" t="s">
        <v>445</v>
      </c>
      <c r="E8" s="279" t="s">
        <v>462</v>
      </c>
      <c r="F8" s="279" t="s">
        <v>463</v>
      </c>
      <c r="G8" s="279" t="s">
        <v>448</v>
      </c>
      <c r="H8" s="279" t="s">
        <v>449</v>
      </c>
    </row>
    <row r="9" spans="1:8" ht="11.25">
      <c r="A9" s="279">
        <v>8</v>
      </c>
      <c r="B9" s="279" t="s">
        <v>444</v>
      </c>
      <c r="C9" s="279" t="s">
        <v>444</v>
      </c>
      <c r="D9" s="279" t="s">
        <v>445</v>
      </c>
      <c r="E9" s="279" t="s">
        <v>464</v>
      </c>
      <c r="F9" s="279" t="s">
        <v>465</v>
      </c>
      <c r="G9" s="279" t="s">
        <v>466</v>
      </c>
      <c r="H9" s="279" t="s">
        <v>449</v>
      </c>
    </row>
    <row r="10" spans="1:8" ht="11.25">
      <c r="A10" s="279">
        <v>9</v>
      </c>
      <c r="B10" s="279" t="s">
        <v>467</v>
      </c>
      <c r="C10" s="279" t="s">
        <v>467</v>
      </c>
      <c r="D10" s="279" t="s">
        <v>468</v>
      </c>
      <c r="E10" s="279" t="s">
        <v>464</v>
      </c>
      <c r="F10" s="279" t="s">
        <v>465</v>
      </c>
      <c r="G10" s="279" t="s">
        <v>466</v>
      </c>
      <c r="H10" s="279" t="s">
        <v>449</v>
      </c>
    </row>
    <row r="11" spans="1:8" ht="11.25">
      <c r="A11" s="279">
        <v>10</v>
      </c>
      <c r="B11" s="279" t="s">
        <v>467</v>
      </c>
      <c r="C11" s="279" t="s">
        <v>469</v>
      </c>
      <c r="D11" s="279" t="s">
        <v>470</v>
      </c>
      <c r="E11" s="279" t="s">
        <v>464</v>
      </c>
      <c r="F11" s="279" t="s">
        <v>465</v>
      </c>
      <c r="G11" s="279" t="s">
        <v>466</v>
      </c>
      <c r="H11" s="279" t="s">
        <v>449</v>
      </c>
    </row>
    <row r="12" spans="1:8" ht="11.25">
      <c r="A12" s="279">
        <v>11</v>
      </c>
      <c r="B12" s="279" t="s">
        <v>471</v>
      </c>
      <c r="C12" s="279" t="s">
        <v>473</v>
      </c>
      <c r="D12" s="279" t="s">
        <v>474</v>
      </c>
      <c r="E12" s="279" t="s">
        <v>464</v>
      </c>
      <c r="F12" s="279" t="s">
        <v>465</v>
      </c>
      <c r="G12" s="279" t="s">
        <v>466</v>
      </c>
      <c r="H12" s="279" t="s">
        <v>449</v>
      </c>
    </row>
    <row r="13" spans="1:8" ht="11.25">
      <c r="A13" s="279">
        <v>12</v>
      </c>
      <c r="B13" s="279" t="s">
        <v>471</v>
      </c>
      <c r="C13" s="279" t="s">
        <v>475</v>
      </c>
      <c r="D13" s="279" t="s">
        <v>476</v>
      </c>
      <c r="E13" s="279" t="s">
        <v>464</v>
      </c>
      <c r="F13" s="279" t="s">
        <v>465</v>
      </c>
      <c r="G13" s="279" t="s">
        <v>466</v>
      </c>
      <c r="H13" s="279" t="s">
        <v>449</v>
      </c>
    </row>
    <row r="14" spans="1:8" ht="11.25">
      <c r="A14" s="279">
        <v>13</v>
      </c>
      <c r="B14" s="279" t="s">
        <v>471</v>
      </c>
      <c r="C14" s="279" t="s">
        <v>471</v>
      </c>
      <c r="D14" s="279" t="s">
        <v>472</v>
      </c>
      <c r="E14" s="279" t="s">
        <v>464</v>
      </c>
      <c r="F14" s="279" t="s">
        <v>465</v>
      </c>
      <c r="G14" s="279" t="s">
        <v>466</v>
      </c>
      <c r="H14" s="279" t="s">
        <v>449</v>
      </c>
    </row>
    <row r="15" spans="1:8" ht="11.25">
      <c r="A15" s="279">
        <v>14</v>
      </c>
      <c r="B15" s="279" t="s">
        <v>471</v>
      </c>
      <c r="C15" s="279" t="s">
        <v>477</v>
      </c>
      <c r="D15" s="279" t="s">
        <v>478</v>
      </c>
      <c r="E15" s="279" t="s">
        <v>479</v>
      </c>
      <c r="F15" s="279" t="s">
        <v>480</v>
      </c>
      <c r="G15" s="279" t="s">
        <v>458</v>
      </c>
      <c r="H15" s="279" t="s">
        <v>449</v>
      </c>
    </row>
    <row r="16" spans="1:8" ht="11.25">
      <c r="A16" s="279">
        <v>15</v>
      </c>
      <c r="B16" s="279" t="s">
        <v>471</v>
      </c>
      <c r="C16" s="279" t="s">
        <v>477</v>
      </c>
      <c r="D16" s="279" t="s">
        <v>478</v>
      </c>
      <c r="E16" s="279" t="s">
        <v>481</v>
      </c>
      <c r="F16" s="279" t="s">
        <v>482</v>
      </c>
      <c r="G16" s="279" t="s">
        <v>458</v>
      </c>
      <c r="H16" s="279" t="s">
        <v>449</v>
      </c>
    </row>
    <row r="17" spans="1:8" ht="11.25">
      <c r="A17" s="279">
        <v>16</v>
      </c>
      <c r="B17" s="279" t="s">
        <v>471</v>
      </c>
      <c r="C17" s="279" t="s">
        <v>477</v>
      </c>
      <c r="D17" s="279" t="s">
        <v>478</v>
      </c>
      <c r="E17" s="279" t="s">
        <v>483</v>
      </c>
      <c r="F17" s="279" t="s">
        <v>484</v>
      </c>
      <c r="G17" s="279" t="s">
        <v>458</v>
      </c>
      <c r="H17" s="279" t="s">
        <v>449</v>
      </c>
    </row>
    <row r="18" spans="1:8" ht="11.25">
      <c r="A18" s="279">
        <v>17</v>
      </c>
      <c r="B18" s="279" t="s">
        <v>471</v>
      </c>
      <c r="C18" s="279" t="s">
        <v>477</v>
      </c>
      <c r="D18" s="279" t="s">
        <v>478</v>
      </c>
      <c r="E18" s="279" t="s">
        <v>464</v>
      </c>
      <c r="F18" s="279" t="s">
        <v>465</v>
      </c>
      <c r="G18" s="279" t="s">
        <v>466</v>
      </c>
      <c r="H18" s="279" t="s">
        <v>449</v>
      </c>
    </row>
    <row r="19" spans="1:8" ht="11.25">
      <c r="A19" s="279">
        <v>18</v>
      </c>
      <c r="B19" s="279" t="s">
        <v>485</v>
      </c>
      <c r="C19" s="279" t="s">
        <v>485</v>
      </c>
      <c r="D19" s="279" t="s">
        <v>486</v>
      </c>
      <c r="E19" s="279" t="s">
        <v>464</v>
      </c>
      <c r="F19" s="279" t="s">
        <v>465</v>
      </c>
      <c r="G19" s="279" t="s">
        <v>466</v>
      </c>
      <c r="H19" s="279" t="s">
        <v>449</v>
      </c>
    </row>
    <row r="20" spans="1:8" ht="11.25">
      <c r="A20" s="279">
        <v>19</v>
      </c>
      <c r="B20" s="279" t="s">
        <v>485</v>
      </c>
      <c r="C20" s="279" t="s">
        <v>487</v>
      </c>
      <c r="D20" s="279" t="s">
        <v>488</v>
      </c>
      <c r="E20" s="279" t="s">
        <v>489</v>
      </c>
      <c r="F20" s="279" t="s">
        <v>490</v>
      </c>
      <c r="G20" s="279" t="s">
        <v>491</v>
      </c>
      <c r="H20" s="279" t="s">
        <v>449</v>
      </c>
    </row>
    <row r="21" spans="1:8" ht="11.25">
      <c r="A21" s="279">
        <v>20</v>
      </c>
      <c r="B21" s="279" t="s">
        <v>485</v>
      </c>
      <c r="C21" s="279" t="s">
        <v>487</v>
      </c>
      <c r="D21" s="279" t="s">
        <v>488</v>
      </c>
      <c r="E21" s="279" t="s">
        <v>492</v>
      </c>
      <c r="F21" s="279" t="s">
        <v>493</v>
      </c>
      <c r="G21" s="279" t="s">
        <v>491</v>
      </c>
      <c r="H21" s="279" t="s">
        <v>449</v>
      </c>
    </row>
    <row r="22" spans="1:8" ht="11.25">
      <c r="A22" s="279">
        <v>21</v>
      </c>
      <c r="B22" s="279" t="s">
        <v>485</v>
      </c>
      <c r="C22" s="279" t="s">
        <v>487</v>
      </c>
      <c r="D22" s="279" t="s">
        <v>488</v>
      </c>
      <c r="E22" s="279" t="s">
        <v>464</v>
      </c>
      <c r="F22" s="279" t="s">
        <v>465</v>
      </c>
      <c r="G22" s="279" t="s">
        <v>466</v>
      </c>
      <c r="H22" s="279" t="s">
        <v>449</v>
      </c>
    </row>
    <row r="23" spans="1:8" ht="11.25">
      <c r="A23" s="279">
        <v>22</v>
      </c>
      <c r="B23" s="279" t="s">
        <v>494</v>
      </c>
      <c r="C23" s="279" t="s">
        <v>496</v>
      </c>
      <c r="D23" s="279" t="s">
        <v>497</v>
      </c>
      <c r="E23" s="279" t="s">
        <v>498</v>
      </c>
      <c r="F23" s="279" t="s">
        <v>499</v>
      </c>
      <c r="G23" s="279" t="s">
        <v>500</v>
      </c>
      <c r="H23" s="279" t="s">
        <v>449</v>
      </c>
    </row>
    <row r="24" spans="1:8" ht="11.25">
      <c r="A24" s="279">
        <v>23</v>
      </c>
      <c r="B24" s="279" t="s">
        <v>494</v>
      </c>
      <c r="C24" s="279" t="s">
        <v>496</v>
      </c>
      <c r="D24" s="279" t="s">
        <v>497</v>
      </c>
      <c r="E24" s="279" t="s">
        <v>501</v>
      </c>
      <c r="F24" s="279" t="s">
        <v>502</v>
      </c>
      <c r="G24" s="279" t="s">
        <v>503</v>
      </c>
      <c r="H24" s="279" t="s">
        <v>449</v>
      </c>
    </row>
    <row r="25" spans="1:8" ht="11.25">
      <c r="A25" s="279">
        <v>24</v>
      </c>
      <c r="B25" s="279" t="s">
        <v>494</v>
      </c>
      <c r="C25" s="279" t="s">
        <v>496</v>
      </c>
      <c r="D25" s="279" t="s">
        <v>497</v>
      </c>
      <c r="E25" s="279" t="s">
        <v>464</v>
      </c>
      <c r="F25" s="279" t="s">
        <v>465</v>
      </c>
      <c r="G25" s="279" t="s">
        <v>466</v>
      </c>
      <c r="H25" s="279" t="s">
        <v>449</v>
      </c>
    </row>
    <row r="26" spans="1:8" ht="11.25">
      <c r="A26" s="279">
        <v>25</v>
      </c>
      <c r="B26" s="279" t="s">
        <v>494</v>
      </c>
      <c r="C26" s="279" t="s">
        <v>504</v>
      </c>
      <c r="D26" s="279" t="s">
        <v>505</v>
      </c>
      <c r="E26" s="279" t="s">
        <v>498</v>
      </c>
      <c r="F26" s="279" t="s">
        <v>499</v>
      </c>
      <c r="G26" s="279" t="s">
        <v>500</v>
      </c>
      <c r="H26" s="279" t="s">
        <v>449</v>
      </c>
    </row>
    <row r="27" spans="1:8" ht="11.25">
      <c r="A27" s="279">
        <v>26</v>
      </c>
      <c r="B27" s="279" t="s">
        <v>494</v>
      </c>
      <c r="C27" s="279" t="s">
        <v>504</v>
      </c>
      <c r="D27" s="279" t="s">
        <v>505</v>
      </c>
      <c r="E27" s="279" t="s">
        <v>501</v>
      </c>
      <c r="F27" s="279" t="s">
        <v>502</v>
      </c>
      <c r="G27" s="279" t="s">
        <v>503</v>
      </c>
      <c r="H27" s="279" t="s">
        <v>449</v>
      </c>
    </row>
    <row r="28" spans="1:8" ht="11.25">
      <c r="A28" s="279">
        <v>27</v>
      </c>
      <c r="B28" s="279" t="s">
        <v>494</v>
      </c>
      <c r="C28" s="279" t="s">
        <v>504</v>
      </c>
      <c r="D28" s="279" t="s">
        <v>505</v>
      </c>
      <c r="E28" s="279" t="s">
        <v>464</v>
      </c>
      <c r="F28" s="279" t="s">
        <v>465</v>
      </c>
      <c r="G28" s="279" t="s">
        <v>466</v>
      </c>
      <c r="H28" s="279" t="s">
        <v>449</v>
      </c>
    </row>
    <row r="29" spans="1:8" ht="11.25">
      <c r="A29" s="279">
        <v>28</v>
      </c>
      <c r="B29" s="279" t="s">
        <v>494</v>
      </c>
      <c r="C29" s="279" t="s">
        <v>494</v>
      </c>
      <c r="D29" s="279" t="s">
        <v>495</v>
      </c>
      <c r="E29" s="279" t="s">
        <v>498</v>
      </c>
      <c r="F29" s="279" t="s">
        <v>499</v>
      </c>
      <c r="G29" s="279" t="s">
        <v>500</v>
      </c>
      <c r="H29" s="279" t="s">
        <v>449</v>
      </c>
    </row>
    <row r="30" spans="1:8" ht="11.25">
      <c r="A30" s="279">
        <v>29</v>
      </c>
      <c r="B30" s="279" t="s">
        <v>494</v>
      </c>
      <c r="C30" s="279" t="s">
        <v>494</v>
      </c>
      <c r="D30" s="279" t="s">
        <v>495</v>
      </c>
      <c r="E30" s="279" t="s">
        <v>501</v>
      </c>
      <c r="F30" s="279" t="s">
        <v>502</v>
      </c>
      <c r="G30" s="279" t="s">
        <v>503</v>
      </c>
      <c r="H30" s="279" t="s">
        <v>449</v>
      </c>
    </row>
    <row r="31" spans="1:8" ht="11.25">
      <c r="A31" s="279">
        <v>30</v>
      </c>
      <c r="B31" s="279" t="s">
        <v>494</v>
      </c>
      <c r="C31" s="279" t="s">
        <v>494</v>
      </c>
      <c r="D31" s="279" t="s">
        <v>495</v>
      </c>
      <c r="E31" s="279" t="s">
        <v>464</v>
      </c>
      <c r="F31" s="279" t="s">
        <v>465</v>
      </c>
      <c r="G31" s="279" t="s">
        <v>466</v>
      </c>
      <c r="H31" s="279" t="s">
        <v>449</v>
      </c>
    </row>
    <row r="32" spans="1:8" ht="11.25">
      <c r="A32" s="279">
        <v>31</v>
      </c>
      <c r="B32" s="279" t="s">
        <v>494</v>
      </c>
      <c r="C32" s="279" t="s">
        <v>506</v>
      </c>
      <c r="D32" s="279" t="s">
        <v>507</v>
      </c>
      <c r="E32" s="279" t="s">
        <v>498</v>
      </c>
      <c r="F32" s="279" t="s">
        <v>499</v>
      </c>
      <c r="G32" s="279" t="s">
        <v>500</v>
      </c>
      <c r="H32" s="279" t="s">
        <v>449</v>
      </c>
    </row>
    <row r="33" spans="1:8" ht="11.25">
      <c r="A33" s="279">
        <v>32</v>
      </c>
      <c r="B33" s="279" t="s">
        <v>494</v>
      </c>
      <c r="C33" s="279" t="s">
        <v>506</v>
      </c>
      <c r="D33" s="279" t="s">
        <v>507</v>
      </c>
      <c r="E33" s="279" t="s">
        <v>501</v>
      </c>
      <c r="F33" s="279" t="s">
        <v>502</v>
      </c>
      <c r="G33" s="279" t="s">
        <v>503</v>
      </c>
      <c r="H33" s="279" t="s">
        <v>449</v>
      </c>
    </row>
    <row r="34" spans="1:8" ht="11.25">
      <c r="A34" s="279">
        <v>33</v>
      </c>
      <c r="B34" s="279" t="s">
        <v>494</v>
      </c>
      <c r="C34" s="279" t="s">
        <v>506</v>
      </c>
      <c r="D34" s="279" t="s">
        <v>507</v>
      </c>
      <c r="E34" s="279" t="s">
        <v>464</v>
      </c>
      <c r="F34" s="279" t="s">
        <v>465</v>
      </c>
      <c r="G34" s="279" t="s">
        <v>466</v>
      </c>
      <c r="H34" s="279" t="s">
        <v>449</v>
      </c>
    </row>
    <row r="35" spans="1:8" ht="11.25">
      <c r="A35" s="279">
        <v>34</v>
      </c>
      <c r="B35" s="279" t="s">
        <v>508</v>
      </c>
      <c r="C35" s="279" t="s">
        <v>510</v>
      </c>
      <c r="D35" s="279" t="s">
        <v>511</v>
      </c>
      <c r="E35" s="279" t="s">
        <v>512</v>
      </c>
      <c r="F35" s="279" t="s">
        <v>513</v>
      </c>
      <c r="G35" s="279" t="s">
        <v>514</v>
      </c>
      <c r="H35" s="279" t="s">
        <v>449</v>
      </c>
    </row>
    <row r="36" spans="1:8" ht="11.25">
      <c r="A36" s="279">
        <v>35</v>
      </c>
      <c r="B36" s="279" t="s">
        <v>508</v>
      </c>
      <c r="C36" s="279" t="s">
        <v>510</v>
      </c>
      <c r="D36" s="279" t="s">
        <v>511</v>
      </c>
      <c r="E36" s="279" t="s">
        <v>464</v>
      </c>
      <c r="F36" s="279" t="s">
        <v>465</v>
      </c>
      <c r="G36" s="279" t="s">
        <v>466</v>
      </c>
      <c r="H36" s="279" t="s">
        <v>449</v>
      </c>
    </row>
    <row r="37" spans="1:8" ht="11.25">
      <c r="A37" s="279">
        <v>36</v>
      </c>
      <c r="B37" s="279" t="s">
        <v>508</v>
      </c>
      <c r="C37" s="279" t="s">
        <v>515</v>
      </c>
      <c r="D37" s="279" t="s">
        <v>516</v>
      </c>
      <c r="E37" s="279" t="s">
        <v>464</v>
      </c>
      <c r="F37" s="279" t="s">
        <v>465</v>
      </c>
      <c r="G37" s="279" t="s">
        <v>466</v>
      </c>
      <c r="H37" s="279" t="s">
        <v>449</v>
      </c>
    </row>
    <row r="38" spans="1:8" ht="11.25">
      <c r="A38" s="279">
        <v>37</v>
      </c>
      <c r="B38" s="279" t="s">
        <v>508</v>
      </c>
      <c r="C38" s="279" t="s">
        <v>508</v>
      </c>
      <c r="D38" s="279" t="s">
        <v>509</v>
      </c>
      <c r="E38" s="279" t="s">
        <v>464</v>
      </c>
      <c r="F38" s="279" t="s">
        <v>465</v>
      </c>
      <c r="G38" s="279" t="s">
        <v>466</v>
      </c>
      <c r="H38" s="279" t="s">
        <v>449</v>
      </c>
    </row>
    <row r="39" spans="1:8" ht="11.25">
      <c r="A39" s="279">
        <v>38</v>
      </c>
      <c r="B39" s="279" t="s">
        <v>508</v>
      </c>
      <c r="C39" s="279" t="s">
        <v>517</v>
      </c>
      <c r="D39" s="279" t="s">
        <v>518</v>
      </c>
      <c r="E39" s="279" t="s">
        <v>464</v>
      </c>
      <c r="F39" s="279" t="s">
        <v>465</v>
      </c>
      <c r="G39" s="279" t="s">
        <v>466</v>
      </c>
      <c r="H39" s="279" t="s">
        <v>449</v>
      </c>
    </row>
    <row r="40" spans="1:8" ht="11.25">
      <c r="A40" s="279">
        <v>39</v>
      </c>
      <c r="B40" s="279" t="s">
        <v>508</v>
      </c>
      <c r="C40" s="279" t="s">
        <v>519</v>
      </c>
      <c r="D40" s="279" t="s">
        <v>520</v>
      </c>
      <c r="E40" s="279" t="s">
        <v>464</v>
      </c>
      <c r="F40" s="279" t="s">
        <v>465</v>
      </c>
      <c r="G40" s="279" t="s">
        <v>466</v>
      </c>
      <c r="H40" s="279" t="s">
        <v>449</v>
      </c>
    </row>
    <row r="41" spans="1:8" ht="11.25">
      <c r="A41" s="279">
        <v>40</v>
      </c>
      <c r="B41" s="279" t="s">
        <v>521</v>
      </c>
      <c r="C41" s="279" t="s">
        <v>521</v>
      </c>
      <c r="D41" s="279" t="s">
        <v>522</v>
      </c>
      <c r="E41" s="279" t="s">
        <v>464</v>
      </c>
      <c r="F41" s="279" t="s">
        <v>465</v>
      </c>
      <c r="G41" s="279" t="s">
        <v>466</v>
      </c>
      <c r="H41" s="279" t="s">
        <v>449</v>
      </c>
    </row>
    <row r="42" spans="1:8" ht="11.25">
      <c r="A42" s="279">
        <v>41</v>
      </c>
      <c r="B42" s="279" t="s">
        <v>521</v>
      </c>
      <c r="C42" s="279" t="s">
        <v>523</v>
      </c>
      <c r="D42" s="279" t="s">
        <v>524</v>
      </c>
      <c r="E42" s="279" t="s">
        <v>525</v>
      </c>
      <c r="F42" s="279" t="s">
        <v>526</v>
      </c>
      <c r="G42" s="279" t="s">
        <v>527</v>
      </c>
      <c r="H42" s="279" t="s">
        <v>449</v>
      </c>
    </row>
    <row r="43" spans="1:8" ht="11.25">
      <c r="A43" s="279">
        <v>42</v>
      </c>
      <c r="B43" s="279" t="s">
        <v>521</v>
      </c>
      <c r="C43" s="279" t="s">
        <v>523</v>
      </c>
      <c r="D43" s="279" t="s">
        <v>524</v>
      </c>
      <c r="E43" s="279" t="s">
        <v>464</v>
      </c>
      <c r="F43" s="279" t="s">
        <v>465</v>
      </c>
      <c r="G43" s="279" t="s">
        <v>466</v>
      </c>
      <c r="H43" s="279" t="s">
        <v>449</v>
      </c>
    </row>
    <row r="44" spans="1:8" ht="11.25">
      <c r="A44" s="279">
        <v>43</v>
      </c>
      <c r="B44" s="279" t="s">
        <v>528</v>
      </c>
      <c r="C44" s="279" t="s">
        <v>528</v>
      </c>
      <c r="D44" s="279" t="s">
        <v>529</v>
      </c>
      <c r="E44" s="279" t="s">
        <v>464</v>
      </c>
      <c r="F44" s="279" t="s">
        <v>465</v>
      </c>
      <c r="G44" s="279" t="s">
        <v>466</v>
      </c>
      <c r="H44" s="279" t="s">
        <v>449</v>
      </c>
    </row>
    <row r="45" spans="1:8" ht="11.25">
      <c r="A45" s="279">
        <v>44</v>
      </c>
      <c r="B45" s="279" t="s">
        <v>528</v>
      </c>
      <c r="C45" s="279" t="s">
        <v>530</v>
      </c>
      <c r="D45" s="279" t="s">
        <v>531</v>
      </c>
      <c r="E45" s="279" t="s">
        <v>532</v>
      </c>
      <c r="F45" s="279" t="s">
        <v>533</v>
      </c>
      <c r="G45" s="279" t="s">
        <v>534</v>
      </c>
      <c r="H45" s="279" t="s">
        <v>449</v>
      </c>
    </row>
    <row r="46" spans="1:8" ht="11.25">
      <c r="A46" s="279">
        <v>45</v>
      </c>
      <c r="B46" s="279" t="s">
        <v>528</v>
      </c>
      <c r="C46" s="279" t="s">
        <v>530</v>
      </c>
      <c r="D46" s="279" t="s">
        <v>531</v>
      </c>
      <c r="E46" s="279" t="s">
        <v>464</v>
      </c>
      <c r="F46" s="279" t="s">
        <v>465</v>
      </c>
      <c r="G46" s="279" t="s">
        <v>466</v>
      </c>
      <c r="H46" s="279" t="s">
        <v>449</v>
      </c>
    </row>
    <row r="47" spans="1:8" ht="11.25">
      <c r="A47" s="279">
        <v>46</v>
      </c>
      <c r="B47" s="279" t="s">
        <v>535</v>
      </c>
      <c r="C47" s="279" t="s">
        <v>535</v>
      </c>
      <c r="D47" s="279" t="s">
        <v>536</v>
      </c>
      <c r="E47" s="279" t="s">
        <v>464</v>
      </c>
      <c r="F47" s="279" t="s">
        <v>465</v>
      </c>
      <c r="G47" s="279" t="s">
        <v>466</v>
      </c>
      <c r="H47" s="279" t="s">
        <v>449</v>
      </c>
    </row>
    <row r="48" spans="1:8" ht="11.25">
      <c r="A48" s="279">
        <v>47</v>
      </c>
      <c r="B48" s="279" t="s">
        <v>535</v>
      </c>
      <c r="C48" s="279" t="s">
        <v>537</v>
      </c>
      <c r="D48" s="279" t="s">
        <v>538</v>
      </c>
      <c r="E48" s="279" t="s">
        <v>539</v>
      </c>
      <c r="F48" s="279" t="s">
        <v>540</v>
      </c>
      <c r="G48" s="279" t="s">
        <v>541</v>
      </c>
      <c r="H48" s="279" t="s">
        <v>449</v>
      </c>
    </row>
    <row r="49" spans="1:8" ht="11.25">
      <c r="A49" s="279">
        <v>48</v>
      </c>
      <c r="B49" s="279" t="s">
        <v>535</v>
      </c>
      <c r="C49" s="279" t="s">
        <v>537</v>
      </c>
      <c r="D49" s="279" t="s">
        <v>538</v>
      </c>
      <c r="E49" s="279" t="s">
        <v>464</v>
      </c>
      <c r="F49" s="279" t="s">
        <v>465</v>
      </c>
      <c r="G49" s="279" t="s">
        <v>466</v>
      </c>
      <c r="H49" s="279" t="s">
        <v>449</v>
      </c>
    </row>
    <row r="50" spans="1:8" ht="11.25">
      <c r="A50" s="279">
        <v>49</v>
      </c>
      <c r="B50" s="279" t="s">
        <v>542</v>
      </c>
      <c r="C50" s="279" t="s">
        <v>544</v>
      </c>
      <c r="D50" s="279" t="s">
        <v>545</v>
      </c>
      <c r="E50" s="279" t="s">
        <v>464</v>
      </c>
      <c r="F50" s="279" t="s">
        <v>465</v>
      </c>
      <c r="G50" s="279" t="s">
        <v>466</v>
      </c>
      <c r="H50" s="279" t="s">
        <v>449</v>
      </c>
    </row>
    <row r="51" spans="1:8" ht="11.25">
      <c r="A51" s="279">
        <v>50</v>
      </c>
      <c r="B51" s="279" t="s">
        <v>542</v>
      </c>
      <c r="C51" s="279" t="s">
        <v>546</v>
      </c>
      <c r="D51" s="279" t="s">
        <v>547</v>
      </c>
      <c r="E51" s="279" t="s">
        <v>548</v>
      </c>
      <c r="F51" s="279" t="s">
        <v>549</v>
      </c>
      <c r="G51" s="279" t="s">
        <v>500</v>
      </c>
      <c r="H51" s="279" t="s">
        <v>449</v>
      </c>
    </row>
    <row r="52" spans="1:8" ht="11.25">
      <c r="A52" s="279">
        <v>51</v>
      </c>
      <c r="B52" s="279" t="s">
        <v>542</v>
      </c>
      <c r="C52" s="279" t="s">
        <v>546</v>
      </c>
      <c r="D52" s="279" t="s">
        <v>547</v>
      </c>
      <c r="E52" s="279" t="s">
        <v>464</v>
      </c>
      <c r="F52" s="279" t="s">
        <v>465</v>
      </c>
      <c r="G52" s="279" t="s">
        <v>466</v>
      </c>
      <c r="H52" s="279" t="s">
        <v>449</v>
      </c>
    </row>
    <row r="53" spans="1:8" ht="11.25">
      <c r="A53" s="279">
        <v>52</v>
      </c>
      <c r="B53" s="279" t="s">
        <v>542</v>
      </c>
      <c r="C53" s="279" t="s">
        <v>542</v>
      </c>
      <c r="D53" s="279" t="s">
        <v>543</v>
      </c>
      <c r="E53" s="279" t="s">
        <v>464</v>
      </c>
      <c r="F53" s="279" t="s">
        <v>465</v>
      </c>
      <c r="G53" s="279" t="s">
        <v>466</v>
      </c>
      <c r="H53" s="279" t="s">
        <v>449</v>
      </c>
    </row>
    <row r="54" spans="1:8" ht="11.25">
      <c r="A54" s="279">
        <v>53</v>
      </c>
      <c r="B54" s="279" t="s">
        <v>542</v>
      </c>
      <c r="C54" s="279" t="s">
        <v>550</v>
      </c>
      <c r="D54" s="279" t="s">
        <v>551</v>
      </c>
      <c r="E54" s="279" t="s">
        <v>464</v>
      </c>
      <c r="F54" s="279" t="s">
        <v>465</v>
      </c>
      <c r="G54" s="279" t="s">
        <v>466</v>
      </c>
      <c r="H54" s="279" t="s">
        <v>449</v>
      </c>
    </row>
    <row r="55" spans="1:8" ht="11.25">
      <c r="A55" s="279">
        <v>54</v>
      </c>
      <c r="B55" s="279" t="s">
        <v>552</v>
      </c>
      <c r="C55" s="279" t="s">
        <v>554</v>
      </c>
      <c r="D55" s="279" t="s">
        <v>555</v>
      </c>
      <c r="E55" s="279" t="s">
        <v>464</v>
      </c>
      <c r="F55" s="279" t="s">
        <v>465</v>
      </c>
      <c r="G55" s="279" t="s">
        <v>466</v>
      </c>
      <c r="H55" s="279" t="s">
        <v>449</v>
      </c>
    </row>
    <row r="56" spans="1:8" ht="11.25">
      <c r="A56" s="279">
        <v>55</v>
      </c>
      <c r="B56" s="279" t="s">
        <v>552</v>
      </c>
      <c r="C56" s="279" t="s">
        <v>556</v>
      </c>
      <c r="D56" s="279" t="s">
        <v>557</v>
      </c>
      <c r="E56" s="279" t="s">
        <v>558</v>
      </c>
      <c r="F56" s="279" t="s">
        <v>559</v>
      </c>
      <c r="G56" s="279" t="s">
        <v>448</v>
      </c>
      <c r="H56" s="279" t="s">
        <v>449</v>
      </c>
    </row>
    <row r="57" spans="1:8" ht="11.25">
      <c r="A57" s="279">
        <v>56</v>
      </c>
      <c r="B57" s="279" t="s">
        <v>552</v>
      </c>
      <c r="C57" s="279" t="s">
        <v>556</v>
      </c>
      <c r="D57" s="279" t="s">
        <v>557</v>
      </c>
      <c r="E57" s="279" t="s">
        <v>464</v>
      </c>
      <c r="F57" s="279" t="s">
        <v>465</v>
      </c>
      <c r="G57" s="279" t="s">
        <v>466</v>
      </c>
      <c r="H57" s="279" t="s">
        <v>449</v>
      </c>
    </row>
    <row r="58" spans="1:8" ht="11.25">
      <c r="A58" s="279">
        <v>57</v>
      </c>
      <c r="B58" s="279" t="s">
        <v>552</v>
      </c>
      <c r="C58" s="279" t="s">
        <v>552</v>
      </c>
      <c r="D58" s="279" t="s">
        <v>553</v>
      </c>
      <c r="E58" s="279" t="s">
        <v>464</v>
      </c>
      <c r="F58" s="279" t="s">
        <v>465</v>
      </c>
      <c r="G58" s="279" t="s">
        <v>466</v>
      </c>
      <c r="H58" s="279" t="s">
        <v>449</v>
      </c>
    </row>
    <row r="59" spans="1:8" ht="11.25">
      <c r="A59" s="279">
        <v>58</v>
      </c>
      <c r="B59" s="279" t="s">
        <v>552</v>
      </c>
      <c r="C59" s="279" t="s">
        <v>560</v>
      </c>
      <c r="D59" s="279" t="s">
        <v>561</v>
      </c>
      <c r="E59" s="279" t="s">
        <v>562</v>
      </c>
      <c r="F59" s="279" t="s">
        <v>563</v>
      </c>
      <c r="G59" s="279" t="s">
        <v>448</v>
      </c>
      <c r="H59" s="279" t="s">
        <v>425</v>
      </c>
    </row>
    <row r="60" spans="1:8" ht="11.25">
      <c r="A60" s="279">
        <v>59</v>
      </c>
      <c r="B60" s="279" t="s">
        <v>552</v>
      </c>
      <c r="C60" s="279" t="s">
        <v>560</v>
      </c>
      <c r="D60" s="279" t="s">
        <v>561</v>
      </c>
      <c r="E60" s="279" t="s">
        <v>564</v>
      </c>
      <c r="F60" s="279" t="s">
        <v>565</v>
      </c>
      <c r="G60" s="279" t="s">
        <v>448</v>
      </c>
      <c r="H60" s="279" t="s">
        <v>449</v>
      </c>
    </row>
    <row r="61" spans="1:8" ht="11.25">
      <c r="A61" s="279">
        <v>60</v>
      </c>
      <c r="B61" s="279" t="s">
        <v>552</v>
      </c>
      <c r="C61" s="279" t="s">
        <v>560</v>
      </c>
      <c r="D61" s="279" t="s">
        <v>561</v>
      </c>
      <c r="E61" s="279" t="s">
        <v>566</v>
      </c>
      <c r="F61" s="279" t="s">
        <v>567</v>
      </c>
      <c r="G61" s="279" t="s">
        <v>448</v>
      </c>
      <c r="H61" s="279" t="s">
        <v>449</v>
      </c>
    </row>
    <row r="62" spans="1:8" ht="11.25">
      <c r="A62" s="279">
        <v>61</v>
      </c>
      <c r="B62" s="279" t="s">
        <v>552</v>
      </c>
      <c r="C62" s="279" t="s">
        <v>560</v>
      </c>
      <c r="D62" s="279" t="s">
        <v>561</v>
      </c>
      <c r="E62" s="279" t="s">
        <v>464</v>
      </c>
      <c r="F62" s="279" t="s">
        <v>465</v>
      </c>
      <c r="G62" s="279" t="s">
        <v>466</v>
      </c>
      <c r="H62" s="27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47</v>
      </c>
    </row>
    <row r="3" spans="4:9" ht="16.5" customHeight="1" thickBot="1">
      <c r="D3" s="313" t="s">
        <v>228</v>
      </c>
      <c r="E3" s="313"/>
      <c r="F3" s="314" t="s">
        <v>283</v>
      </c>
      <c r="G3" s="315"/>
      <c r="H3" s="315"/>
      <c r="I3" s="31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568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159</v>
      </c>
      <c r="B1" s="280" t="s">
        <v>160</v>
      </c>
      <c r="C1" s="280" t="s">
        <v>581</v>
      </c>
      <c r="D1" s="280" t="s">
        <v>159</v>
      </c>
      <c r="E1" s="280" t="s">
        <v>582</v>
      </c>
    </row>
    <row r="2" spans="1:5" ht="11.25">
      <c r="A2" s="280" t="s">
        <v>444</v>
      </c>
      <c r="B2" s="280" t="s">
        <v>444</v>
      </c>
      <c r="C2" s="280" t="s">
        <v>445</v>
      </c>
      <c r="D2" s="280" t="s">
        <v>444</v>
      </c>
      <c r="E2" s="280" t="s">
        <v>570</v>
      </c>
    </row>
    <row r="3" spans="1:5" ht="11.25">
      <c r="A3" s="280" t="s">
        <v>467</v>
      </c>
      <c r="B3" s="280" t="s">
        <v>467</v>
      </c>
      <c r="C3" s="280" t="s">
        <v>468</v>
      </c>
      <c r="D3" s="280" t="s">
        <v>467</v>
      </c>
      <c r="E3" s="280" t="s">
        <v>571</v>
      </c>
    </row>
    <row r="4" spans="1:5" ht="11.25">
      <c r="A4" s="280" t="s">
        <v>467</v>
      </c>
      <c r="B4" s="280" t="s">
        <v>469</v>
      </c>
      <c r="C4" s="280" t="s">
        <v>470</v>
      </c>
      <c r="D4" s="280" t="s">
        <v>471</v>
      </c>
      <c r="E4" s="280" t="s">
        <v>572</v>
      </c>
    </row>
    <row r="5" spans="1:5" ht="11.25">
      <c r="A5" s="280" t="s">
        <v>471</v>
      </c>
      <c r="B5" s="280" t="s">
        <v>473</v>
      </c>
      <c r="C5" s="280" t="s">
        <v>474</v>
      </c>
      <c r="D5" s="280" t="s">
        <v>485</v>
      </c>
      <c r="E5" s="280" t="s">
        <v>573</v>
      </c>
    </row>
    <row r="6" spans="1:5" ht="11.25">
      <c r="A6" s="280" t="s">
        <v>471</v>
      </c>
      <c r="B6" s="280" t="s">
        <v>475</v>
      </c>
      <c r="C6" s="280" t="s">
        <v>476</v>
      </c>
      <c r="D6" s="280" t="s">
        <v>494</v>
      </c>
      <c r="E6" s="280" t="s">
        <v>574</v>
      </c>
    </row>
    <row r="7" spans="1:5" ht="11.25">
      <c r="A7" s="280" t="s">
        <v>471</v>
      </c>
      <c r="B7" s="280" t="s">
        <v>471</v>
      </c>
      <c r="C7" s="280" t="s">
        <v>472</v>
      </c>
      <c r="D7" s="280" t="s">
        <v>508</v>
      </c>
      <c r="E7" s="280" t="s">
        <v>575</v>
      </c>
    </row>
    <row r="8" spans="1:5" ht="11.25">
      <c r="A8" s="280" t="s">
        <v>471</v>
      </c>
      <c r="B8" s="280" t="s">
        <v>477</v>
      </c>
      <c r="C8" s="280" t="s">
        <v>478</v>
      </c>
      <c r="D8" s="280" t="s">
        <v>521</v>
      </c>
      <c r="E8" s="280" t="s">
        <v>576</v>
      </c>
    </row>
    <row r="9" spans="1:5" ht="11.25">
      <c r="A9" s="280" t="s">
        <v>485</v>
      </c>
      <c r="B9" s="280" t="s">
        <v>485</v>
      </c>
      <c r="C9" s="280" t="s">
        <v>486</v>
      </c>
      <c r="D9" s="280" t="s">
        <v>528</v>
      </c>
      <c r="E9" s="280" t="s">
        <v>577</v>
      </c>
    </row>
    <row r="10" spans="1:5" ht="11.25">
      <c r="A10" s="280" t="s">
        <v>485</v>
      </c>
      <c r="B10" s="280" t="s">
        <v>487</v>
      </c>
      <c r="C10" s="280" t="s">
        <v>488</v>
      </c>
      <c r="D10" s="280" t="s">
        <v>535</v>
      </c>
      <c r="E10" s="280" t="s">
        <v>578</v>
      </c>
    </row>
    <row r="11" spans="1:5" ht="11.25">
      <c r="A11" s="280" t="s">
        <v>494</v>
      </c>
      <c r="B11" s="280" t="s">
        <v>496</v>
      </c>
      <c r="C11" s="280" t="s">
        <v>497</v>
      </c>
      <c r="D11" s="280" t="s">
        <v>542</v>
      </c>
      <c r="E11" s="280" t="s">
        <v>579</v>
      </c>
    </row>
    <row r="12" spans="1:5" ht="11.25">
      <c r="A12" s="280" t="s">
        <v>494</v>
      </c>
      <c r="B12" s="280" t="s">
        <v>504</v>
      </c>
      <c r="C12" s="280" t="s">
        <v>505</v>
      </c>
      <c r="D12" s="280" t="s">
        <v>552</v>
      </c>
      <c r="E12" s="280" t="s">
        <v>580</v>
      </c>
    </row>
    <row r="13" spans="1:3" ht="11.25">
      <c r="A13" s="280" t="s">
        <v>494</v>
      </c>
      <c r="B13" s="280" t="s">
        <v>494</v>
      </c>
      <c r="C13" s="280" t="s">
        <v>495</v>
      </c>
    </row>
    <row r="14" spans="1:3" ht="11.25">
      <c r="A14" s="280" t="s">
        <v>494</v>
      </c>
      <c r="B14" s="280" t="s">
        <v>506</v>
      </c>
      <c r="C14" s="280" t="s">
        <v>507</v>
      </c>
    </row>
    <row r="15" spans="1:3" ht="11.25">
      <c r="A15" s="280" t="s">
        <v>508</v>
      </c>
      <c r="B15" s="280" t="s">
        <v>510</v>
      </c>
      <c r="C15" s="280" t="s">
        <v>511</v>
      </c>
    </row>
    <row r="16" spans="1:3" ht="11.25">
      <c r="A16" s="280" t="s">
        <v>508</v>
      </c>
      <c r="B16" s="280" t="s">
        <v>515</v>
      </c>
      <c r="C16" s="280" t="s">
        <v>516</v>
      </c>
    </row>
    <row r="17" spans="1:3" ht="11.25">
      <c r="A17" s="280" t="s">
        <v>508</v>
      </c>
      <c r="B17" s="280" t="s">
        <v>508</v>
      </c>
      <c r="C17" s="280" t="s">
        <v>509</v>
      </c>
    </row>
    <row r="18" spans="1:3" ht="11.25">
      <c r="A18" s="280" t="s">
        <v>508</v>
      </c>
      <c r="B18" s="280" t="s">
        <v>517</v>
      </c>
      <c r="C18" s="280" t="s">
        <v>518</v>
      </c>
    </row>
    <row r="19" spans="1:3" ht="11.25">
      <c r="A19" s="280" t="s">
        <v>508</v>
      </c>
      <c r="B19" s="280" t="s">
        <v>519</v>
      </c>
      <c r="C19" s="280" t="s">
        <v>520</v>
      </c>
    </row>
    <row r="20" spans="1:3" ht="11.25">
      <c r="A20" s="280" t="s">
        <v>521</v>
      </c>
      <c r="B20" s="280" t="s">
        <v>521</v>
      </c>
      <c r="C20" s="280" t="s">
        <v>522</v>
      </c>
    </row>
    <row r="21" spans="1:3" ht="11.25">
      <c r="A21" s="280" t="s">
        <v>521</v>
      </c>
      <c r="B21" s="280" t="s">
        <v>523</v>
      </c>
      <c r="C21" s="280" t="s">
        <v>524</v>
      </c>
    </row>
    <row r="22" spans="1:3" ht="11.25">
      <c r="A22" s="280" t="s">
        <v>528</v>
      </c>
      <c r="B22" s="280" t="s">
        <v>528</v>
      </c>
      <c r="C22" s="280" t="s">
        <v>529</v>
      </c>
    </row>
    <row r="23" spans="1:3" ht="11.25">
      <c r="A23" s="280" t="s">
        <v>528</v>
      </c>
      <c r="B23" s="280" t="s">
        <v>530</v>
      </c>
      <c r="C23" s="280" t="s">
        <v>531</v>
      </c>
    </row>
    <row r="24" spans="1:3" ht="11.25">
      <c r="A24" s="280" t="s">
        <v>535</v>
      </c>
      <c r="B24" s="280" t="s">
        <v>535</v>
      </c>
      <c r="C24" s="280" t="s">
        <v>536</v>
      </c>
    </row>
    <row r="25" spans="1:3" ht="11.25">
      <c r="A25" s="280" t="s">
        <v>535</v>
      </c>
      <c r="B25" s="280" t="s">
        <v>537</v>
      </c>
      <c r="C25" s="280" t="s">
        <v>538</v>
      </c>
    </row>
    <row r="26" spans="1:3" ht="11.25">
      <c r="A26" s="280" t="s">
        <v>542</v>
      </c>
      <c r="B26" s="280" t="s">
        <v>544</v>
      </c>
      <c r="C26" s="280" t="s">
        <v>545</v>
      </c>
    </row>
    <row r="27" spans="1:3" ht="11.25">
      <c r="A27" s="280" t="s">
        <v>542</v>
      </c>
      <c r="B27" s="280" t="s">
        <v>546</v>
      </c>
      <c r="C27" s="280" t="s">
        <v>547</v>
      </c>
    </row>
    <row r="28" spans="1:3" ht="11.25">
      <c r="A28" s="280" t="s">
        <v>542</v>
      </c>
      <c r="B28" s="280" t="s">
        <v>542</v>
      </c>
      <c r="C28" s="280" t="s">
        <v>543</v>
      </c>
    </row>
    <row r="29" spans="1:3" ht="11.25">
      <c r="A29" s="280" t="s">
        <v>542</v>
      </c>
      <c r="B29" s="280" t="s">
        <v>550</v>
      </c>
      <c r="C29" s="280" t="s">
        <v>551</v>
      </c>
    </row>
    <row r="30" spans="1:3" ht="11.25">
      <c r="A30" s="280" t="s">
        <v>552</v>
      </c>
      <c r="B30" s="280" t="s">
        <v>554</v>
      </c>
      <c r="C30" s="280" t="s">
        <v>555</v>
      </c>
    </row>
    <row r="31" spans="1:3" ht="11.25">
      <c r="A31" s="280" t="s">
        <v>552</v>
      </c>
      <c r="B31" s="280" t="s">
        <v>556</v>
      </c>
      <c r="C31" s="280" t="s">
        <v>557</v>
      </c>
    </row>
    <row r="32" spans="1:3" ht="11.25">
      <c r="A32" s="280" t="s">
        <v>552</v>
      </c>
      <c r="B32" s="280" t="s">
        <v>552</v>
      </c>
      <c r="C32" s="280" t="s">
        <v>553</v>
      </c>
    </row>
    <row r="33" spans="1:3" ht="11.25">
      <c r="A33" s="280" t="s">
        <v>552</v>
      </c>
      <c r="B33" s="280" t="s">
        <v>560</v>
      </c>
      <c r="C33" s="280" t="s">
        <v>561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0" sqref="G1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Алтай</v>
      </c>
      <c r="B1" s="82">
        <f>IF(god="","Не определено",god)</f>
        <v>2012</v>
      </c>
      <c r="C1" s="83" t="str">
        <f>org&amp;"_INN:"&amp;inn&amp;"_KPP:"&amp;kpp</f>
        <v>МУП "Тепловодстрой Сервис"_INN:0406004870_KPP:040601001</v>
      </c>
      <c r="G1" s="84"/>
    </row>
    <row r="2" spans="1:8" s="83" customFormat="1" ht="11.25" customHeight="1">
      <c r="A2" s="81" t="str">
        <f>IF(org="","Не определено",org)</f>
        <v>МУП "Тепловодстрой Сервис"</v>
      </c>
      <c r="B2" s="82" t="str">
        <f>IF(inn="","Не определено",inn)</f>
        <v>0406004870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040601001</v>
      </c>
      <c r="D4" s="322" t="s">
        <v>443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283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17" t="s">
        <v>230</v>
      </c>
      <c r="F10" s="317"/>
      <c r="G10" s="193" t="s">
        <v>602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8" t="s">
        <v>345</v>
      </c>
      <c r="F12" s="319"/>
      <c r="G12" s="320"/>
      <c r="H12" s="125"/>
      <c r="I12" s="108"/>
    </row>
    <row r="13" spans="4:9" ht="26.25" customHeight="1">
      <c r="D13" s="124"/>
      <c r="E13" s="349" t="s">
        <v>399</v>
      </c>
      <c r="F13" s="350"/>
      <c r="G13" s="277">
        <v>2012</v>
      </c>
      <c r="H13" s="191"/>
      <c r="I13" s="108"/>
    </row>
    <row r="14" spans="4:9" ht="26.25" customHeight="1" thickBot="1">
      <c r="D14" s="124"/>
      <c r="E14" s="352" t="s">
        <v>400</v>
      </c>
      <c r="F14" s="353"/>
      <c r="G14" s="278" t="s">
        <v>170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7" t="s">
        <v>8</v>
      </c>
      <c r="F16" s="31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1" t="s">
        <v>569</v>
      </c>
      <c r="F19" s="351"/>
      <c r="G19" s="351"/>
      <c r="H19" s="196"/>
      <c r="I19" s="108"/>
    </row>
    <row r="20" spans="4:10" ht="26.25" customHeight="1" thickBot="1">
      <c r="D20" s="124"/>
      <c r="E20" s="336" t="s">
        <v>584</v>
      </c>
      <c r="F20" s="337"/>
      <c r="G20" s="197" t="s">
        <v>532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6" t="s">
        <v>232</v>
      </c>
      <c r="F22" s="33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8" t="s">
        <v>585</v>
      </c>
      <c r="F24" s="339"/>
      <c r="G24" s="199" t="s">
        <v>533</v>
      </c>
      <c r="H24" s="196"/>
      <c r="I24" s="108"/>
    </row>
    <row r="25" spans="4:9" ht="26.25" customHeight="1" thickBot="1">
      <c r="D25" s="124"/>
      <c r="E25" s="342" t="s">
        <v>586</v>
      </c>
      <c r="F25" s="343"/>
      <c r="G25" s="200" t="s">
        <v>534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4" t="s">
        <v>233</v>
      </c>
      <c r="F27" s="345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6" t="s">
        <v>583</v>
      </c>
      <c r="F30" s="346"/>
      <c r="G30" s="346"/>
      <c r="H30" s="196"/>
      <c r="I30" s="108"/>
    </row>
    <row r="31" spans="3:17" ht="56.25">
      <c r="C31" s="202"/>
      <c r="D31" s="124"/>
      <c r="E31" s="109" t="s">
        <v>391</v>
      </c>
      <c r="F31" s="347" t="s">
        <v>392</v>
      </c>
      <c r="G31" s="34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27"/>
      <c r="D33" s="124"/>
      <c r="E33" s="328" t="s">
        <v>528</v>
      </c>
      <c r="F33" s="208" t="s">
        <v>528</v>
      </c>
      <c r="G33" s="209" t="s">
        <v>529</v>
      </c>
      <c r="H33" s="191"/>
      <c r="I33" s="108"/>
      <c r="O33" s="203"/>
      <c r="P33" s="203"/>
      <c r="Q33" s="204"/>
    </row>
    <row r="34" spans="3:9" ht="15" customHeight="1">
      <c r="C34" s="327"/>
      <c r="D34" s="124"/>
      <c r="E34" s="329"/>
      <c r="F34" s="120" t="s">
        <v>359</v>
      </c>
      <c r="G34" s="210"/>
      <c r="H34" s="211"/>
      <c r="I34" s="108"/>
    </row>
    <row r="35" spans="3:9" ht="15" customHeight="1" thickBot="1">
      <c r="C35" s="327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8" t="s">
        <v>393</v>
      </c>
      <c r="F37" s="319"/>
      <c r="G37" s="320"/>
      <c r="H37" s="191"/>
    </row>
    <row r="38" spans="4:8" ht="12.75">
      <c r="D38" s="215"/>
      <c r="E38" s="330" t="s">
        <v>394</v>
      </c>
      <c r="F38" s="331"/>
      <c r="G38" s="216" t="s">
        <v>592</v>
      </c>
      <c r="H38" s="191"/>
    </row>
    <row r="39" spans="4:8" ht="26.25" thickBot="1">
      <c r="D39" s="215"/>
      <c r="E39" s="334" t="s">
        <v>395</v>
      </c>
      <c r="F39" s="335"/>
      <c r="G39" s="217" t="s">
        <v>593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8" t="s">
        <v>235</v>
      </c>
      <c r="F41" s="319"/>
      <c r="G41" s="320"/>
      <c r="H41" s="191"/>
    </row>
    <row r="42" spans="4:8" ht="12.75">
      <c r="D42" s="215"/>
      <c r="E42" s="330" t="s">
        <v>396</v>
      </c>
      <c r="F42" s="331"/>
      <c r="G42" s="216" t="s">
        <v>594</v>
      </c>
      <c r="H42" s="191"/>
    </row>
    <row r="43" spans="4:8" ht="13.5" thickBot="1">
      <c r="D43" s="215"/>
      <c r="E43" s="334" t="s">
        <v>397</v>
      </c>
      <c r="F43" s="335"/>
      <c r="G43" s="217" t="s">
        <v>595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8" t="s">
        <v>9</v>
      </c>
      <c r="F45" s="319"/>
      <c r="G45" s="320"/>
      <c r="H45" s="191"/>
    </row>
    <row r="46" spans="4:8" ht="12.75">
      <c r="D46" s="215"/>
      <c r="E46" s="330" t="s">
        <v>396</v>
      </c>
      <c r="F46" s="331"/>
      <c r="G46" s="216" t="s">
        <v>596</v>
      </c>
      <c r="H46" s="191"/>
    </row>
    <row r="47" spans="4:8" ht="13.5" thickBot="1">
      <c r="D47" s="215"/>
      <c r="E47" s="334" t="s">
        <v>397</v>
      </c>
      <c r="F47" s="335"/>
      <c r="G47" s="217" t="s">
        <v>597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8" t="s">
        <v>212</v>
      </c>
      <c r="F49" s="319"/>
      <c r="G49" s="320"/>
      <c r="H49" s="191"/>
      <c r="Z49" s="198"/>
    </row>
    <row r="50" spans="1:26" ht="12.75">
      <c r="A50" s="85"/>
      <c r="B50" s="85"/>
      <c r="C50" s="85"/>
      <c r="D50" s="215"/>
      <c r="E50" s="330" t="s">
        <v>396</v>
      </c>
      <c r="F50" s="331"/>
      <c r="G50" s="216" t="s">
        <v>598</v>
      </c>
      <c r="H50" s="191"/>
      <c r="Z50" s="198"/>
    </row>
    <row r="51" spans="1:26" ht="12.75">
      <c r="A51" s="85"/>
      <c r="B51" s="85"/>
      <c r="C51" s="85"/>
      <c r="D51" s="215"/>
      <c r="E51" s="340" t="s">
        <v>398</v>
      </c>
      <c r="F51" s="341"/>
      <c r="G51" s="216" t="s">
        <v>599</v>
      </c>
      <c r="H51" s="191"/>
      <c r="Z51" s="198"/>
    </row>
    <row r="52" spans="1:26" ht="12.75">
      <c r="A52" s="85"/>
      <c r="B52" s="85"/>
      <c r="C52" s="85"/>
      <c r="D52" s="215"/>
      <c r="E52" s="340" t="s">
        <v>397</v>
      </c>
      <c r="F52" s="341"/>
      <c r="G52" s="216" t="s">
        <v>600</v>
      </c>
      <c r="H52" s="191"/>
      <c r="Z52" s="198"/>
    </row>
    <row r="53" spans="1:26" ht="13.5" thickBot="1">
      <c r="A53" s="85"/>
      <c r="B53" s="85"/>
      <c r="C53" s="85"/>
      <c r="D53" s="215"/>
      <c r="E53" s="332" t="s">
        <v>384</v>
      </c>
      <c r="F53" s="333"/>
      <c r="G53" s="217" t="s">
        <v>601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7" sqref="D7:H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6" t="s">
        <v>441</v>
      </c>
      <c r="E8" s="357"/>
      <c r="F8" s="357"/>
      <c r="G8" s="357"/>
      <c r="H8" s="358"/>
    </row>
    <row r="9" spans="4:8" ht="18.75" customHeight="1" thickBot="1">
      <c r="D9" s="359" t="str">
        <f>IF(org="","",IF(fil="",org,org&amp;" ("&amp;fil&amp;")"))</f>
        <v>МУП "Тепловодстрой Сервис"</v>
      </c>
      <c r="E9" s="360"/>
      <c r="F9" s="360"/>
      <c r="G9" s="360"/>
      <c r="H9" s="361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6" t="s">
        <v>434</v>
      </c>
      <c r="G14" s="244">
        <v>1</v>
      </c>
      <c r="H14" s="142"/>
    </row>
    <row r="15" spans="4:8" ht="22.5">
      <c r="D15" s="132"/>
      <c r="E15" s="240">
        <v>2</v>
      </c>
      <c r="F15" s="276" t="s">
        <v>435</v>
      </c>
      <c r="G15" s="244">
        <v>1</v>
      </c>
      <c r="H15" s="142"/>
    </row>
    <row r="16" spans="4:8" ht="22.5">
      <c r="D16" s="132"/>
      <c r="E16" s="240">
        <v>3</v>
      </c>
      <c r="F16" s="276" t="s">
        <v>436</v>
      </c>
      <c r="G16" s="244">
        <v>1</v>
      </c>
      <c r="H16" s="142"/>
    </row>
    <row r="17" spans="4:8" ht="22.5">
      <c r="D17" s="132"/>
      <c r="E17" s="240">
        <v>4</v>
      </c>
      <c r="F17" s="276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438</v>
      </c>
      <c r="G18" s="245">
        <f>SUM(G19:G20)</f>
        <v>9.4</v>
      </c>
      <c r="H18" s="142"/>
    </row>
    <row r="19" spans="4:8" ht="15" customHeight="1">
      <c r="D19" s="239"/>
      <c r="E19" s="240" t="s">
        <v>364</v>
      </c>
      <c r="F19" s="241"/>
      <c r="G19" s="247">
        <v>9.4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5" t="s">
        <v>351</v>
      </c>
      <c r="F23" s="355"/>
      <c r="G23" s="355"/>
      <c r="H23" s="142"/>
    </row>
    <row r="24" spans="4:8" ht="15.75" customHeight="1">
      <c r="D24" s="134"/>
      <c r="E24" s="354" t="s">
        <v>439</v>
      </c>
      <c r="F24" s="355"/>
      <c r="G24" s="355"/>
      <c r="H24" s="142"/>
    </row>
    <row r="25" spans="4:8" ht="15.75" customHeight="1">
      <c r="D25" s="134"/>
      <c r="E25" s="354" t="s">
        <v>440</v>
      </c>
      <c r="F25" s="355"/>
      <c r="G25" s="355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I5">
      <selection activeCell="D5" sqref="D5:L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8" t="s">
        <v>325</v>
      </c>
      <c r="E6" s="369"/>
      <c r="F6" s="369"/>
      <c r="G6" s="369"/>
      <c r="H6" s="369"/>
      <c r="I6" s="369"/>
      <c r="J6" s="369"/>
      <c r="K6" s="369"/>
      <c r="L6" s="370"/>
    </row>
    <row r="7" spans="4:12" ht="15.75" customHeight="1" thickBot="1">
      <c r="D7" s="371" t="str">
        <f>IF(org="","",IF(fil="",org,org&amp;" ("&amp;fil&amp;")"))</f>
        <v>МУП "Тепловодстрой Сервис"</v>
      </c>
      <c r="E7" s="372"/>
      <c r="F7" s="372"/>
      <c r="G7" s="372"/>
      <c r="H7" s="372"/>
      <c r="I7" s="372"/>
      <c r="J7" s="372"/>
      <c r="K7" s="372"/>
      <c r="L7" s="373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5" t="s">
        <v>354</v>
      </c>
      <c r="F10" s="366"/>
      <c r="G10" s="366"/>
      <c r="H10" s="366"/>
      <c r="I10" s="366"/>
      <c r="J10" s="366"/>
      <c r="K10" s="367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2" t="s">
        <v>442</v>
      </c>
      <c r="G14" s="363"/>
      <c r="H14" s="363"/>
      <c r="I14" s="363"/>
      <c r="J14" s="363"/>
      <c r="K14" s="364"/>
      <c r="L14" s="146"/>
    </row>
    <row r="15" spans="4:12" ht="15" customHeight="1">
      <c r="D15" s="133"/>
      <c r="E15" s="260" t="s">
        <v>82</v>
      </c>
      <c r="F15" s="254" t="s">
        <v>419</v>
      </c>
      <c r="G15" s="255"/>
      <c r="H15" s="256"/>
      <c r="I15" s="274" t="s">
        <v>423</v>
      </c>
      <c r="J15" s="274" t="s">
        <v>423</v>
      </c>
      <c r="K15" s="287" t="s">
        <v>604</v>
      </c>
      <c r="L15" s="146"/>
    </row>
    <row r="16" spans="4:12" ht="15" customHeight="1">
      <c r="D16" s="133"/>
      <c r="E16" s="260" t="s">
        <v>86</v>
      </c>
      <c r="F16" s="254" t="s">
        <v>366</v>
      </c>
      <c r="G16" s="255"/>
      <c r="H16" s="256" t="s">
        <v>603</v>
      </c>
      <c r="I16" s="255"/>
      <c r="J16" s="256"/>
      <c r="K16" s="275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4" t="s">
        <v>4</v>
      </c>
      <c r="E7" s="375"/>
      <c r="F7" s="376"/>
    </row>
    <row r="8" spans="1:6" ht="14.25" customHeight="1" thickBot="1">
      <c r="A8" s="52"/>
      <c r="B8" s="52"/>
      <c r="C8" s="52"/>
      <c r="D8" s="377" t="str">
        <f>IF(org="","",IF(fil="",org,org&amp;" ("&amp;fil&amp;")"))</f>
        <v>МУП "Тепловодстрой Сервис"</v>
      </c>
      <c r="E8" s="378"/>
      <c r="F8" s="37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8"/>
  <sheetViews>
    <sheetView showGridLines="0" tabSelected="1" zoomScalePageLayoutView="0" workbookViewId="0" topLeftCell="D12">
      <selection activeCell="G18" sqref="G18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0" t="s">
        <v>370</v>
      </c>
      <c r="F10" s="381"/>
      <c r="G10" s="382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1" t="s">
        <v>605</v>
      </c>
      <c r="F14" s="283" t="s">
        <v>589</v>
      </c>
      <c r="G14" s="282" t="s">
        <v>587</v>
      </c>
    </row>
    <row r="15" spans="5:7" ht="12.75">
      <c r="E15" s="284" t="s">
        <v>606</v>
      </c>
      <c r="F15" s="286" t="s">
        <v>589</v>
      </c>
      <c r="G15" s="285" t="s">
        <v>587</v>
      </c>
    </row>
    <row r="16" spans="5:7" ht="12.75">
      <c r="E16" s="284" t="s">
        <v>588</v>
      </c>
      <c r="F16" s="286" t="s">
        <v>589</v>
      </c>
      <c r="G16" s="285" t="s">
        <v>587</v>
      </c>
    </row>
    <row r="17" spans="5:7" ht="12.75">
      <c r="E17" s="284" t="s">
        <v>590</v>
      </c>
      <c r="F17" s="286" t="s">
        <v>589</v>
      </c>
      <c r="G17" s="285" t="s">
        <v>587</v>
      </c>
    </row>
    <row r="18" spans="5:7" ht="12.75">
      <c r="E18" s="284" t="s">
        <v>591</v>
      </c>
      <c r="F18" s="286" t="s">
        <v>589</v>
      </c>
      <c r="G18" s="285" t="s">
        <v>587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5" display="Ссылки на публикации!G15"/>
    <hyperlink ref="E15" location="'Ссылки на публикации'!H15" display="Ссылки на публикации!H15"/>
    <hyperlink ref="E16" location="'Ссылки на публикации'!G16" display="Ссылки на публикации!G16"/>
    <hyperlink ref="E17" location="'Ссылки на публикации'!I16" display="Ссылки на публикации!I16"/>
    <hyperlink ref="E18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3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4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2012-04-17T10:46:55Z</cp:lastPrinted>
  <dcterms:created xsi:type="dcterms:W3CDTF">2004-05-21T07:18:45Z</dcterms:created>
  <dcterms:modified xsi:type="dcterms:W3CDTF">2012-04-17T10:50:42Z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