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65461" yWindow="4095" windowWidth="15225" windowHeight="2550" tabRatio="835" firstSheet="1" activeTab="4"/>
  </bookViews>
  <sheets>
    <sheet name="modProv" sheetId="1" state="veryHidden" r:id="rId1"/>
    <sheet name="Инструкция" sheetId="2" r:id="rId2"/>
    <sheet name="Справочная информация" sheetId="3" state="veryHidden" r:id="rId3"/>
    <sheet name="Лог обновления" sheetId="4" state="veryHidden" r:id="rId4"/>
    <sheet name="Титульный" sheetId="5" r:id="rId5"/>
    <sheet name="Список СТ (не дифф)" sheetId="6" r:id="rId6"/>
    <sheet name="ТС доступ (не дифф)" sheetId="7" r:id="rId7"/>
    <sheet name="Список СТ (дифф)" sheetId="8" state="veryHidden" r:id="rId8"/>
    <sheet name="Ссылки на публикации" sheetId="9" state="veryHidden" r:id="rId9"/>
    <sheet name="Комментарии" sheetId="10" r:id="rId10"/>
    <sheet name="Проверка" sheetId="11" r:id="rId11"/>
    <sheet name="AllSheetsInThisWorkbook" sheetId="12" state="veryHidden" r:id="rId12"/>
    <sheet name="TEHSHEET" sheetId="13" state="veryHidden" r:id="rId13"/>
    <sheet name="et_union_hor" sheetId="14" state="veryHidden" r:id="rId14"/>
    <sheet name="et_union_vert" sheetId="15" state="veryHidden" r:id="rId15"/>
    <sheet name="modInfo" sheetId="16" state="veryHidden" r:id="rId16"/>
    <sheet name="modReestr" sheetId="17" state="veryHidden" r:id="rId17"/>
    <sheet name="modfrmReestr" sheetId="18" state="veryHidden" r:id="rId18"/>
    <sheet name="modUpdTemplMain" sheetId="19" state="veryHidden" r:id="rId19"/>
    <sheet name="REESTR_ORG" sheetId="20" state="veryHidden" r:id="rId20"/>
    <sheet name="modClassifierValidate" sheetId="21" state="veryHidden" r:id="rId21"/>
    <sheet name="modHyp" sheetId="22" state="veryHidden" r:id="rId22"/>
    <sheet name="modList00" sheetId="23" state="veryHidden" r:id="rId23"/>
    <sheet name="modList01" sheetId="24" state="veryHidden" r:id="rId24"/>
    <sheet name="modList02" sheetId="25" state="veryHidden" r:id="rId25"/>
    <sheet name="modList03" sheetId="26" state="veryHidden" r:id="rId26"/>
    <sheet name="modList04" sheetId="27" state="veryHidden" r:id="rId27"/>
    <sheet name="modfrmDateChoose" sheetId="28" state="veryHidden" r:id="rId28"/>
    <sheet name="modComm" sheetId="29" state="veryHidden" r:id="rId29"/>
    <sheet name="modThisWorkbook" sheetId="30" state="veryHidden" r:id="rId30"/>
    <sheet name="REESTR_MO" sheetId="31" state="veryHidden" r:id="rId31"/>
    <sheet name="modfrmReestrMR" sheetId="32" state="veryHidden" r:id="rId32"/>
    <sheet name="modfrmRegion" sheetId="33" state="veryHidden" r:id="rId33"/>
    <sheet name="modfrmCheckUpdates" sheetId="34" state="veryHidden" r:id="rId34"/>
  </sheets>
  <definedNames>
    <definedName name="_xlnm._FilterDatabase" localSheetId="10" hidden="1">'Проверка'!$B$4:$D$4</definedName>
    <definedName name="anscount" hidden="1">1</definedName>
    <definedName name="checkCell_1">'Список СТ (не дифф)'!$D$9:$M$13</definedName>
    <definedName name="checkCell_2">'ТС доступ (не дифф)'!$D$10:$F$16</definedName>
    <definedName name="checkCell_3">'Ссылки на публикации'!$D$11:$H$13</definedName>
    <definedName name="checkCell_4">'Список СТ (дифф)'!$D$9:$S$10</definedName>
    <definedName name="chkGetUpdatesValue">'Инструкция'!$AA$104</definedName>
    <definedName name="chkNoUpdatesValue">'Инструкция'!$AA$106</definedName>
    <definedName name="code">'Инструкция'!$B$2</definedName>
    <definedName name="count_refusal">'Список СТ (дифф)'!$Q$9:$Q$10</definedName>
    <definedName name="Date_of_publication_ref">'Ссылки на публикации'!$G$11:$G$13</definedName>
    <definedName name="differentially_TS_flag">'Титульный'!$F$13</definedName>
    <definedName name="DocProp_TemplateCode">'TEHSHEET'!$M$2</definedName>
    <definedName name="DocProp_Version">'TEHSHEET'!$M$1</definedName>
    <definedName name="et_Comm">'et_union_hor'!$11:$11</definedName>
    <definedName name="et_List01_1">'et_union_hor'!$4:$6</definedName>
    <definedName name="et_List01_2">'et_union_hor'!$4:$5</definedName>
    <definedName name="et_List01_3">'et_union_hor'!$4:$4</definedName>
    <definedName name="et_List02_1">'et_union_hor'!$24:$24</definedName>
    <definedName name="et_List02_2">'et_union_hor'!$28:$28</definedName>
    <definedName name="et_List03">'et_union_hor'!$17:$18</definedName>
    <definedName name="et_List04_1">'et_union_hor'!$32:$35</definedName>
    <definedName name="et_List04_2">'et_union_hor'!$32:$34</definedName>
    <definedName name="et_List04_3">'et_union_hor'!$32:$33</definedName>
    <definedName name="et_List04_4">'et_union_hor'!$32:$32</definedName>
    <definedName name="fil">'Титульный'!$F$25</definedName>
    <definedName name="fil_flag">'Титульный'!$F$22</definedName>
    <definedName name="FirstLine">'Инструкция'!$A$6</definedName>
    <definedName name="flag_publication">'Титульный'!$F$11:$F$11</definedName>
    <definedName name="god">'Титульный'!$F$20</definedName>
    <definedName name="id_rate">'Титульный'!$F$15:$F$16</definedName>
    <definedName name="Info_FilFlag">'modInfo'!$B$1</definedName>
    <definedName name="Info_ForMOInListMO">'modInfo'!$B$13</definedName>
    <definedName name="Info_ForMRInListMO">'modInfo'!$B$12</definedName>
    <definedName name="Info_ForSKIInListMO">'modInfo'!$B$14</definedName>
    <definedName name="Info_ForSKINumberInListMO">'modInfo'!$B$15</definedName>
    <definedName name="Info_NoteStandarts">'modInfo'!$B$17</definedName>
    <definedName name="Info_PeriodInTitle">'modInfo'!$B$4</definedName>
    <definedName name="Info_PublicationNotDisclosed">'modInfo'!$B$10</definedName>
    <definedName name="Info_PublicationPdf">'modInfo'!$B$9</definedName>
    <definedName name="Info_PublicationWeb">'modInfo'!$B$8</definedName>
    <definedName name="Info_TitleGroupRates">'modInfo'!$B$5</definedName>
    <definedName name="Info_TitleIdRate">'modInfo'!$B$6</definedName>
    <definedName name="Info_TitleKindPublication">'modInfo'!$B$3</definedName>
    <definedName name="Info_TitlePublication">'modInfo'!$B$2</definedName>
    <definedName name="inn">'Титульный'!$F$26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'Инструкция'!$70:$84</definedName>
    <definedName name="Instr_7">'Инструкция'!$85:$101</definedName>
    <definedName name="Instr_8">'Инструкция'!$102:$116</definedName>
    <definedName name="ipr_pub">'Ссылки на публикации'!$D$11:$H$12</definedName>
    <definedName name="kind_of_NDS">'TEHSHEET'!$H$2:$H$4</definedName>
    <definedName name="kind_of_publication">'TEHSHEET'!$G$2:$G$3</definedName>
    <definedName name="kind_of_unit">'TEHSHEET'!$J$2:$J$4</definedName>
    <definedName name="kpp">'Титульный'!$F$27</definedName>
    <definedName name="LIST_MR_MO_OKTMO">'REESTR_MO'!$A$2:$D$104</definedName>
    <definedName name="List02_p3">'ТС доступ (не дифф)'!$F$12</definedName>
    <definedName name="List02_p6">'ТС доступ (не дифф)'!$F$16</definedName>
    <definedName name="logical">'TEHSHEET'!$D$2:$D$3</definedName>
    <definedName name="mo_List01">'Список СТ (не дифф)'!$H$9:$H$13</definedName>
    <definedName name="mo_List04">'Список СТ (дифф)'!$H$9:$H$10</definedName>
    <definedName name="MONTH">'TEHSHEET'!$E$2:$E$13</definedName>
    <definedName name="mr_List01">'Список СТ (не дифф)'!$E$9:$E$13</definedName>
    <definedName name="mr_List04">'Список СТ (дифф)'!$E$9:$E$10</definedName>
    <definedName name="nameSource_strPublication_1">'Ссылки на публикации'!$F$12</definedName>
    <definedName name="org">'Титульный'!$F$24</definedName>
    <definedName name="Org_Address">'Титульный'!$F$32:$F$33</definedName>
    <definedName name="Org_buhg">'Титульный'!$F$40:$F$41</definedName>
    <definedName name="Org_main">'Титульный'!$F$36:$F$37</definedName>
    <definedName name="Org_otv_lico">'Титульный'!$F$44:$F$47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'Комментарии'!$C$12:$C$13</definedName>
    <definedName name="pDel_List01_1">'Список СТ (не дифф)'!$C$9:$C$13</definedName>
    <definedName name="pDel_List01_2">'Список СТ (не дифф)'!$F$9:$F$13</definedName>
    <definedName name="pDel_List01_3">'Список СТ (не дифф)'!$N$9:$N$13</definedName>
    <definedName name="pDel_List02_1">'ТС доступ (не дифф)'!$C$14:$C$15</definedName>
    <definedName name="pDel_List03">'Ссылки на публикации'!$C$11:$C$13</definedName>
    <definedName name="pDel_List04_1">'Список СТ (дифф)'!$C$9:$C$10</definedName>
    <definedName name="pDel_List04_2">'Список СТ (дифф)'!$F$9:$F$10</definedName>
    <definedName name="pDel_List04_3">'Список СТ (дифф)'!$K$9:$K$10</definedName>
    <definedName name="pDel_List04_4">'Список СТ (дифф)'!$T$9:$T$10</definedName>
    <definedName name="pIns_Comm">'Комментарии'!$E$13</definedName>
    <definedName name="pIns_List01_1">'Список СТ (не дифф)'!$E$13</definedName>
    <definedName name="pIns_List02_1">'ТС доступ (не дифф)'!$E$15</definedName>
    <definedName name="pIns_List03">'Ссылки на публикации'!$E$13</definedName>
    <definedName name="pIns_List04_1">'Список СТ (дифф)'!$E$10</definedName>
    <definedName name="prd2_q">'Титульный'!$F$19</definedName>
    <definedName name="PROT_22">P3_PROT_22,P4_PROT_22,P5_PROT_22</definedName>
    <definedName name="QUARTER">'TEHSHEET'!$F$2:$F$5</definedName>
    <definedName name="REESTR_ORG_RANGE">'REESTR_ORG'!$A$2:$L$181</definedName>
    <definedName name="REGION">'TEHSHEET'!$A$2:$A$85</definedName>
    <definedName name="region_name">'Титульный'!$F$7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'TEHSHEET'!$I$2:$I$21</definedName>
    <definedName name="strPublication">'Титульный'!$F$9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'Титульный'!$F$1</definedName>
    <definedName name="TSphere">'TEHSHEET'!$M$3</definedName>
    <definedName name="TSphere_full">'TEHSHEET'!$M$5</definedName>
    <definedName name="TSphere_trans">'TEHSHEET'!$M$4</definedName>
    <definedName name="UpdStatus">'Инструкция'!$AA$1</definedName>
    <definedName name="vdet">'Титульный'!$F$29</definedName>
    <definedName name="version">'Инструкция'!$B$3</definedName>
    <definedName name="Website_address_internet">'Ссылки на публикации'!$H$11:$H$13</definedName>
    <definedName name="year_list">'TEHSHEET'!$C$2:$C$6</definedName>
  </definedNames>
  <calcPr fullCalcOnLoad="1"/>
</workbook>
</file>

<file path=xl/comments8.xml><?xml version="1.0" encoding="utf-8"?>
<comments xmlns="http://schemas.openxmlformats.org/spreadsheetml/2006/main">
  <authors>
    <author>Анна Кропачева</author>
  </authors>
  <commentList>
    <comment ref="O7" authorId="0">
      <text>
        <r>
          <rPr>
            <sz val="9"/>
            <rFont val="Tahoma"/>
            <family val="2"/>
          </rPr>
          <t>Количество поданных заявок на подключение (технологическое присоединение) к системе теплоснабжения в течение квартала, шт.</t>
        </r>
      </text>
    </comment>
    <comment ref="P7" authorId="0">
      <text>
        <r>
          <rPr>
            <sz val="9"/>
            <rFont val="Tahoma"/>
            <family val="2"/>
          </rPr>
          <t>Количество исполненных заявок на подключение (технологическое присоединение) к системе теплоснабжения в течение квартала, шт.</t>
        </r>
      </text>
    </comment>
    <comment ref="Q7" authorId="0">
      <text>
        <r>
          <rPr>
            <sz val="9"/>
            <rFont val="Tahoma"/>
            <family val="2"/>
          </rPr>
      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      </r>
      </text>
    </comment>
  </commentList>
</comments>
</file>

<file path=xl/sharedStrings.xml><?xml version="1.0" encoding="utf-8"?>
<sst xmlns="http://schemas.openxmlformats.org/spreadsheetml/2006/main" count="3003" uniqueCount="780">
  <si>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</si>
  <si>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</si>
  <si>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</si>
  <si>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</si>
  <si>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</si>
  <si>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</si>
  <si>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</si>
  <si>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</si>
  <si>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</si>
  <si>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</si>
  <si>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</si>
  <si>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</si>
  <si>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</si>
  <si>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</si>
  <si>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</si>
  <si>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</si>
  <si>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</si>
  <si>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</si>
  <si>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</si>
  <si>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</si>
  <si>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</si>
  <si>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</si>
  <si>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</si>
  <si>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</si>
  <si>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</si>
  <si>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</si>
  <si>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</si>
  <si>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</si>
  <si>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</si>
  <si>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</si>
  <si>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</si>
  <si>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</si>
  <si>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</si>
  <si>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</si>
  <si>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</si>
  <si>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</si>
  <si>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</si>
  <si>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</si>
  <si>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</si>
  <si>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</si>
  <si>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</si>
  <si>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</si>
  <si>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</si>
  <si>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</si>
  <si>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</si>
  <si>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</si>
  <si>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</si>
  <si>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</si>
  <si>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</si>
  <si>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</si>
  <si>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</si>
  <si>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</si>
  <si>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</si>
  <si>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</si>
  <si>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</si>
  <si>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</si>
  <si>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</si>
  <si>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</si>
  <si>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</si>
  <si>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</si>
  <si>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</si>
  <si>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</si>
  <si>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</si>
  <si>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</si>
  <si>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</si>
  <si>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</si>
  <si>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</si>
  <si>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</si>
  <si>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</si>
  <si>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</si>
  <si>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</si>
  <si>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</si>
  <si>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</si>
  <si>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</si>
  <si>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</si>
  <si>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</si>
  <si>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</si>
  <si>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</si>
  <si>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</si>
  <si>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</si>
  <si>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</si>
  <si>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</si>
  <si>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</si>
  <si>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</si>
  <si>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</si>
  <si>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</si>
  <si>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</si>
  <si>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</si>
  <si>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</si>
  <si>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</si>
  <si>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</si>
  <si>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</si>
  <si>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</si>
  <si>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</si>
  <si>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</si>
  <si>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</si>
  <si>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</si>
  <si>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</si>
  <si>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</si>
  <si>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</si>
  <si>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</si>
  <si>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</si>
  <si>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</si>
  <si>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</si>
  <si>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</si>
  <si>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</si>
  <si>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</si>
  <si>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</si>
  <si>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</si>
  <si>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</si>
  <si>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</si>
  <si>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</si>
  <si>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</si>
  <si>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</si>
  <si>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</si>
  <si>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</si>
  <si>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</si>
  <si>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</si>
  <si>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</si>
  <si>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</si>
  <si>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</si>
  <si>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</si>
  <si>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</si>
  <si>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</si>
  <si>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</si>
  <si>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</si>
  <si>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</si>
  <si>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</si>
  <si>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</si>
  <si>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</si>
  <si>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</si>
  <si>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</si>
  <si>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</si>
  <si>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</si>
  <si>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</si>
  <si>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</si>
  <si>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</si>
  <si>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</si>
  <si>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</si>
  <si>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</si>
  <si>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</si>
  <si>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</si>
  <si>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</si>
  <si>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</si>
  <si>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</si>
  <si>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</si>
  <si>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</si>
  <si>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</si>
  <si>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</si>
  <si>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</si>
  <si>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</si>
  <si>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</si>
  <si>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</si>
  <si>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</si>
  <si>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</si>
  <si>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</si>
  <si>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</si>
  <si>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</si>
  <si>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</si>
  <si>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modComm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</si>
  <si>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</si>
  <si>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</si>
  <si>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</si>
  <si>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</si>
  <si>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</si>
  <si>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</si>
  <si>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</si>
  <si>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</si>
  <si>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</si>
  <si>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</si>
  <si>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</si>
  <si>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</si>
  <si>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</si>
  <si>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</si>
  <si>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</si>
  <si>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</si>
  <si>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</si>
  <si>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</si>
  <si>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</si>
  <si>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</si>
  <si>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</si>
  <si>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</si>
  <si>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</si>
  <si>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</si>
  <si>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</si>
  <si>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</si>
  <si>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</si>
  <si>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</si>
  <si>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</si>
  <si>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</si>
  <si>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</si>
  <si>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</si>
  <si>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</si>
  <si>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</si>
  <si>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</si>
  <si>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</si>
  <si>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</si>
  <si>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</si>
  <si>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</si>
  <si>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</si>
  <si>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</si>
  <si>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</si>
  <si>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</si>
  <si>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</si>
  <si>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</si>
  <si>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</si>
  <si>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</si>
  <si>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</si>
  <si>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</si>
  <si>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</si>
  <si>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</si>
  <si>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</si>
  <si>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</si>
  <si>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</si>
  <si>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</si>
  <si>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</si>
  <si>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</si>
  <si>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</si>
  <si>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</si>
  <si>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</si>
  <si>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</si>
  <si>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</si>
  <si>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</si>
  <si>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</si>
  <si>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</si>
  <si>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</si>
  <si>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</si>
  <si>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</si>
  <si>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</si>
  <si>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</si>
  <si>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</si>
  <si>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</si>
  <si>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</si>
  <si>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</si>
  <si>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</si>
  <si>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</si>
  <si>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</si>
  <si>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</si>
  <si>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</si>
  <si>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</si>
  <si>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et_union_hor</t>
  </si>
  <si>
    <t>et_union_vert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</si>
  <si>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</si>
  <si>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</si>
  <si>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</si>
  <si>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</si>
  <si>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</si>
  <si>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</si>
  <si>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</si>
  <si>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</si>
  <si>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</si>
  <si>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</si>
  <si>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</si>
  <si>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</si>
  <si>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</si>
  <si>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</si>
  <si>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</si>
  <si>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</si>
  <si>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</si>
  <si>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</si>
  <si>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</si>
  <si>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</si>
  <si>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</si>
  <si>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</si>
  <si>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</si>
  <si>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</si>
  <si>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</si>
  <si>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</si>
  <si>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</si>
  <si>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</si>
  <si>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</si>
  <si>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</si>
  <si>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</si>
  <si>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Справочная информация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</si>
  <si>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</si>
  <si>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</si>
  <si>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</si>
  <si>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</si>
  <si>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</si>
  <si>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</si>
  <si>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</si>
  <si>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</si>
  <si>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</si>
  <si>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6.0</t>
  </si>
  <si>
    <t>Гкал/час</t>
  </si>
  <si>
    <t>куб.м/час</t>
  </si>
  <si>
    <t>Единица измерения объема оказываемых услуг ГВС
/kind_of_unit_GVS/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</si>
  <si>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</si>
  <si>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</si>
  <si>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</si>
  <si>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</si>
  <si>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</si>
  <si>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</si>
  <si>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</si>
  <si>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</si>
  <si>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</si>
  <si>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</si>
  <si>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</si>
  <si>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</si>
  <si>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</si>
  <si>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</si>
  <si>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</si>
  <si>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</si>
  <si>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</si>
  <si>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</si>
  <si>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</si>
  <si>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</si>
  <si>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</si>
  <si>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</si>
  <si>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</si>
  <si>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</si>
  <si>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</si>
  <si>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</si>
  <si>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</si>
  <si>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</si>
  <si>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</si>
  <si>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</si>
  <si>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</si>
  <si>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</si>
  <si>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</si>
  <si>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</si>
  <si>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</si>
  <si>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</si>
  <si>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</si>
  <si>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</si>
  <si>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</si>
  <si>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</si>
  <si>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</si>
  <si>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</si>
  <si>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</si>
  <si>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</si>
  <si>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</si>
  <si>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</si>
  <si>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</si>
  <si>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</si>
  <si>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</si>
  <si>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</si>
  <si>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</si>
  <si>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</si>
  <si>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</si>
  <si>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</si>
  <si>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</si>
  <si>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</si>
  <si>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</si>
  <si>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</si>
  <si>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</si>
  <si>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</si>
  <si>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</si>
  <si>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</si>
  <si>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</si>
  <si>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</si>
  <si>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</si>
  <si>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</si>
  <si>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</si>
  <si>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</si>
  <si>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</si>
  <si>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</si>
  <si>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</si>
  <si>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</si>
  <si>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</si>
  <si>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</si>
  <si>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</si>
  <si>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</si>
  <si>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</si>
  <si>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</si>
  <si>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</si>
  <si>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</si>
  <si>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</si>
  <si>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</si>
  <si>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</si>
  <si>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</si>
  <si>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</si>
  <si>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</si>
  <si>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</si>
  <si>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</si>
  <si>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</si>
  <si>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</si>
  <si>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</si>
  <si>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</si>
  <si>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</si>
  <si>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</si>
  <si>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</si>
  <si>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</si>
  <si>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</si>
  <si>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</si>
  <si>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</si>
  <si>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</si>
  <si>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</si>
  <si>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</si>
  <si>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тыс.куб.м/сутки</t>
  </si>
  <si>
    <t>теплоснабжения и сфере оказания услуг по передаче тепловой энергии</t>
  </si>
  <si>
    <t>ТС</t>
  </si>
  <si>
    <t>WARM</t>
  </si>
  <si>
    <t>JKH.OPEN.INFO.QUARTER.WARM</t>
  </si>
  <si>
    <t>Справочно: количество выданных техусловий на подключение (технологическое присоединение), шт.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</si>
  <si>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</si>
  <si>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</si>
  <si>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Информация о наличии (отсутствии) технической возможности подключения (технологического присоединения)*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</si>
  <si>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</si>
  <si>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</si>
  <si>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</si>
  <si>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</si>
  <si>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</si>
  <si>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</si>
  <si>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modfrmRegion</t>
  </si>
  <si>
    <t>Тариф установлен дифференцированно по системам теплоснабжения?</t>
  </si>
  <si>
    <t>Перечень систем теплоснабжения, в отношении которых не устанавливаются различные тарифы в сфере теплоснабжения</t>
  </si>
  <si>
    <t>Список СТ (не дифф)</t>
  </si>
  <si>
    <t>Система теплоснабжения - совокупность источников тепловой энергии и теплопотребляющих установок, технологически соединенных тепловыми сетями (190 ФЗ от 27.07.2010, ст.2, пункт 14)</t>
  </si>
  <si>
    <t>Количество котельных и ЦТП по данному МО</t>
  </si>
  <si>
    <t>Наименование системы теплоснабжения*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</si>
  <si>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 в случае, если используется покупная тепловая энергия для передачи).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</si>
  <si>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</si>
  <si>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et_List01_2</t>
  </si>
  <si>
    <t>et_List01_3</t>
  </si>
  <si>
    <t>Перечень систем теплоснабжения, в отношении которых не устанавливаются различные тарифы в сфере теплоснабжения*</t>
  </si>
  <si>
    <t>**</t>
  </si>
  <si>
    <t>Наименование системы теплоснабжения**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</si>
  <si>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</si>
  <si>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</si>
  <si>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</si>
  <si>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</si>
  <si>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</si>
  <si>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</si>
  <si>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</si>
  <si>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ТС доступ (не дифф)</t>
  </si>
  <si>
    <t>Список СТ (дифф)</t>
  </si>
  <si>
    <t>modList04</t>
  </si>
  <si>
    <t>Резерв мощности системы теплоснабжения в течение квартала, Гкал/час</t>
  </si>
  <si>
    <t>Идентификатор тарифа</t>
  </si>
  <si>
    <t>Укажите произвольный номер идентификатора тарифа для систем теплоснабжения, которые включены в шаблон. В каждом последующем шаблоне за один отчетный период следует указывать различные идентификаторы тарифа</t>
  </si>
  <si>
    <t>Описание тарифа</t>
  </si>
  <si>
    <t>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</si>
  <si>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>Полный текст Постановления N 570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</si>
  <si>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</si>
  <si>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такого тарифа нужно заполнять новый шаблон).</t>
  </si>
  <si>
    <t>Проверка доступных обновлений...</t>
  </si>
  <si>
    <t>Информация</t>
  </si>
  <si>
    <t>Доступно обновление до версии 6.0.1</t>
  </si>
  <si>
    <t>Описание изменений: Версия 6.0.1 (для шаблонов версии 6.0)
1. корректировка проверки при сохранении корректности отчетного периода на листе "Титульный".</t>
  </si>
  <si>
    <t>Размер файла обновления: 282112 байт</t>
  </si>
  <si>
    <t>Подготовка к обновлению...</t>
  </si>
  <si>
    <t>Сохранение файла резервной копии: C:\Users\sorokina.ECONOM\Desktop\квартал\JKH.OPEN.INFO.QUARTER.WARM.BKP..xls</t>
  </si>
  <si>
    <t>Резервная копия создана: C:\Users\sorokina.ECONOM\Desktop\квартал\JKH.OPEN.INFO.QUARTER.WARM.BKP..xls</t>
  </si>
  <si>
    <t>Создание книги для установки обновлений...</t>
  </si>
  <si>
    <t>Сохранение файла резервной копии: C:\Users\Julia\Desktop\JKH.OPEN.INFO.QUARTER.WARM.BKP..xls</t>
  </si>
  <si>
    <t>Резервная копия создана: C:\Users\Julia\Desktop\JKH.OPEN.INFO.QUARTER.WARM.BKP..xls</t>
  </si>
  <si>
    <t>Файл обновления загружен: C:\Users\Julia\Desktop\UPDATE.JKH.OPEN.INFO.QUARTER.WARM.TO.6.0.1.12.xls</t>
  </si>
  <si>
    <t>Версия шаблона 6.0.1 актуальна, обновление не требуется</t>
  </si>
  <si>
    <t>Улаганский муниципальный район</t>
  </si>
  <si>
    <t>84630000</t>
  </si>
  <si>
    <t>Акташское</t>
  </si>
  <si>
    <t>84630405</t>
  </si>
  <si>
    <t>28868182</t>
  </si>
  <si>
    <t>БУ РА "РПНИ"</t>
  </si>
  <si>
    <t>0411008863</t>
  </si>
  <si>
    <t>040401001</t>
  </si>
  <si>
    <t>производство (некомбинированная выработка)+передача+сбыт</t>
  </si>
  <si>
    <t>Город Горно-Алтайск</t>
  </si>
  <si>
    <t>84701000</t>
  </si>
  <si>
    <t>041101001</t>
  </si>
  <si>
    <t>Майминский муниципальный район</t>
  </si>
  <si>
    <t>84615000</t>
  </si>
  <si>
    <t>Майминское</t>
  </si>
  <si>
    <t>84615430</t>
  </si>
  <si>
    <t>040801001</t>
  </si>
  <si>
    <t>Чемальский муниципальный район</t>
  </si>
  <si>
    <t>84643000</t>
  </si>
  <si>
    <t>Чемальское</t>
  </si>
  <si>
    <t>84643455</t>
  </si>
  <si>
    <t>26370508</t>
  </si>
  <si>
    <t>МУП "ЖКО Чемал"</t>
  </si>
  <si>
    <t>0410000068</t>
  </si>
  <si>
    <t>041001001</t>
  </si>
  <si>
    <t>Онгудайский муниципальный район</t>
  </si>
  <si>
    <t>84620000</t>
  </si>
  <si>
    <t>Онгудайское</t>
  </si>
  <si>
    <t>84620445</t>
  </si>
  <si>
    <t>Усть-Канский муниципальный район</t>
  </si>
  <si>
    <t>84635000</t>
  </si>
  <si>
    <t>Усть-Канское</t>
  </si>
  <si>
    <t>84635465</t>
  </si>
  <si>
    <t>Чойский муниципальный район</t>
  </si>
  <si>
    <t>84645000</t>
  </si>
  <si>
    <t>Сейкинское</t>
  </si>
  <si>
    <t>84645445</t>
  </si>
  <si>
    <t>26370507</t>
  </si>
  <si>
    <t>МУП "Сейкинское ЖКХ"</t>
  </si>
  <si>
    <t>0409910150</t>
  </si>
  <si>
    <t>040901001</t>
  </si>
  <si>
    <t>Усть-Коксинский муниципальный район</t>
  </si>
  <si>
    <t>84640000</t>
  </si>
  <si>
    <t>Усть-Коксинское</t>
  </si>
  <si>
    <t>84640475</t>
  </si>
  <si>
    <t>26370504</t>
  </si>
  <si>
    <t>МУП "Тепловодстрой Сервис"</t>
  </si>
  <si>
    <t>0406004870</t>
  </si>
  <si>
    <t>040601001</t>
  </si>
  <si>
    <t>26353822</t>
  </si>
  <si>
    <t>ОАО "Аэропорт Горно-Алтайск"</t>
  </si>
  <si>
    <t>0408010260</t>
  </si>
  <si>
    <t>26353827</t>
  </si>
  <si>
    <t>ОАО "Горно-Алтайский завод ЖБИ"</t>
  </si>
  <si>
    <t>0411000310</t>
  </si>
  <si>
    <t>26353816</t>
  </si>
  <si>
    <t>ОАО "Теплосеть"</t>
  </si>
  <si>
    <t>0404008333</t>
  </si>
  <si>
    <t>27910524</t>
  </si>
  <si>
    <t>ОАО Горно-Алтайское ЖКХ</t>
  </si>
  <si>
    <t>0411160924</t>
  </si>
  <si>
    <t>Шебалинский муниципальный район</t>
  </si>
  <si>
    <t>84650000</t>
  </si>
  <si>
    <t>Шебалинское</t>
  </si>
  <si>
    <t>84650492</t>
  </si>
  <si>
    <t>27581346</t>
  </si>
  <si>
    <t>ООО "Алтай -Теплосервис"</t>
  </si>
  <si>
    <t>0411157706</t>
  </si>
  <si>
    <t>28977941</t>
  </si>
  <si>
    <t>ООО "ГАСК"</t>
  </si>
  <si>
    <t>0411165739</t>
  </si>
  <si>
    <t>Чойское</t>
  </si>
  <si>
    <t>84645460</t>
  </si>
  <si>
    <t>Передача+Сбыт</t>
  </si>
  <si>
    <t>26491918</t>
  </si>
  <si>
    <t>ООО "Горно-Алтайская тепловая компания"</t>
  </si>
  <si>
    <t>0411139457</t>
  </si>
  <si>
    <t>производство (некомбинированная выработка)</t>
  </si>
  <si>
    <t>27910558</t>
  </si>
  <si>
    <t>ООО "Горно-Строй"</t>
  </si>
  <si>
    <t>0411117990</t>
  </si>
  <si>
    <t>Чергинское</t>
  </si>
  <si>
    <t>84650490</t>
  </si>
  <si>
    <t>26470767</t>
  </si>
  <si>
    <t>ООО "Жилкомсервис"</t>
  </si>
  <si>
    <t>0411143252</t>
  </si>
  <si>
    <t>26353834</t>
  </si>
  <si>
    <t>ООО "ПАТП"</t>
  </si>
  <si>
    <t>0411152916</t>
  </si>
  <si>
    <t>26470775</t>
  </si>
  <si>
    <t>ООО "Тепловодресурс"</t>
  </si>
  <si>
    <t>0411143703</t>
  </si>
  <si>
    <t>Турочакский муниципальный район</t>
  </si>
  <si>
    <t>84625000</t>
  </si>
  <si>
    <t>Турочакское</t>
  </si>
  <si>
    <t>84625475</t>
  </si>
  <si>
    <t>28868233</t>
  </si>
  <si>
    <t>ООО "УК "Алгаир"</t>
  </si>
  <si>
    <t>0411161558</t>
  </si>
  <si>
    <t>26353830</t>
  </si>
  <si>
    <t>ООО ПКП "Смена"</t>
  </si>
  <si>
    <t>0411003505</t>
  </si>
  <si>
    <t>Кызыл-Озёкское</t>
  </si>
  <si>
    <t>84615425</t>
  </si>
  <si>
    <t>26470765</t>
  </si>
  <si>
    <t>ФКУ "ЦХиСО МВД по Республике Алтай"</t>
  </si>
  <si>
    <t>0411160603</t>
  </si>
  <si>
    <t>Кош-Агачский муниципальный район</t>
  </si>
  <si>
    <t>84610000</t>
  </si>
  <si>
    <t>Бельтирское</t>
  </si>
  <si>
    <t>84610405</t>
  </si>
  <si>
    <t>Джазаторское</t>
  </si>
  <si>
    <t>84610410</t>
  </si>
  <si>
    <t>Казахское</t>
  </si>
  <si>
    <t>84610420</t>
  </si>
  <si>
    <t>Кокоринское</t>
  </si>
  <si>
    <t>84610425</t>
  </si>
  <si>
    <t>Кош-Агачское</t>
  </si>
  <si>
    <t>84610430</t>
  </si>
  <si>
    <t>Курайское</t>
  </si>
  <si>
    <t>84610435</t>
  </si>
  <si>
    <t>Мухор-Тархатинское</t>
  </si>
  <si>
    <t>84610445</t>
  </si>
  <si>
    <t>Ортолыкское</t>
  </si>
  <si>
    <t>84610455</t>
  </si>
  <si>
    <t>Ташантинское</t>
  </si>
  <si>
    <t>84610464</t>
  </si>
  <si>
    <t>Теленгит-Сортогойское</t>
  </si>
  <si>
    <t>84610470</t>
  </si>
  <si>
    <t>Тобелерское</t>
  </si>
  <si>
    <t>84610465</t>
  </si>
  <si>
    <t>Чаган-Узунское</t>
  </si>
  <si>
    <t>84610480</t>
  </si>
  <si>
    <t>Бирюлинское</t>
  </si>
  <si>
    <t>84615407</t>
  </si>
  <si>
    <t>Верх-Карагужское</t>
  </si>
  <si>
    <t>84615412</t>
  </si>
  <si>
    <t>Манжерокское</t>
  </si>
  <si>
    <t>84615435</t>
  </si>
  <si>
    <t>Соузгинское</t>
  </si>
  <si>
    <t>84615445</t>
  </si>
  <si>
    <t>Усть-Мунинское</t>
  </si>
  <si>
    <t>84615455</t>
  </si>
  <si>
    <t>Елинское</t>
  </si>
  <si>
    <t>84620410</t>
  </si>
  <si>
    <t>Ининское</t>
  </si>
  <si>
    <t>84620420</t>
  </si>
  <si>
    <t>Каракольское</t>
  </si>
  <si>
    <t>84620425</t>
  </si>
  <si>
    <t>Куладинское</t>
  </si>
  <si>
    <t>84620430</t>
  </si>
  <si>
    <t>Купчегенское</t>
  </si>
  <si>
    <t>84620435</t>
  </si>
  <si>
    <t>Нижне-Талдинское</t>
  </si>
  <si>
    <t>84620440</t>
  </si>
  <si>
    <t>Теньгинское</t>
  </si>
  <si>
    <t>84620455</t>
  </si>
  <si>
    <t>Хабаровское</t>
  </si>
  <si>
    <t>84620460</t>
  </si>
  <si>
    <t>Шашикманское</t>
  </si>
  <si>
    <t>84620465</t>
  </si>
  <si>
    <t>Артыбашское</t>
  </si>
  <si>
    <t>84625405</t>
  </si>
  <si>
    <t>Бийкинское</t>
  </si>
  <si>
    <t>84625410</t>
  </si>
  <si>
    <t>Дмитриевское</t>
  </si>
  <si>
    <t>84625420</t>
  </si>
  <si>
    <t>Кебезенское</t>
  </si>
  <si>
    <t>84625440</t>
  </si>
  <si>
    <t>Курмач-Байгольское</t>
  </si>
  <si>
    <t>84625445</t>
  </si>
  <si>
    <t>Майское</t>
  </si>
  <si>
    <t>84625455</t>
  </si>
  <si>
    <t>Озеро-Куреевское</t>
  </si>
  <si>
    <t>84625460</t>
  </si>
  <si>
    <t>Тондошенское</t>
  </si>
  <si>
    <t>84625470</t>
  </si>
  <si>
    <t>Балыктуюльское</t>
  </si>
  <si>
    <t>84630410</t>
  </si>
  <si>
    <t>Саратанское</t>
  </si>
  <si>
    <t>84630430</t>
  </si>
  <si>
    <t>Улаганское</t>
  </si>
  <si>
    <t>84630435</t>
  </si>
  <si>
    <t>Челушманское</t>
  </si>
  <si>
    <t>84630450</t>
  </si>
  <si>
    <t>Чибилинское</t>
  </si>
  <si>
    <t>84630440</t>
  </si>
  <si>
    <t>Чибитское</t>
  </si>
  <si>
    <t>84630445</t>
  </si>
  <si>
    <t>Белоануйское</t>
  </si>
  <si>
    <t>84635410</t>
  </si>
  <si>
    <t>Козульское</t>
  </si>
  <si>
    <t>84635430</t>
  </si>
  <si>
    <t>Коргонское</t>
  </si>
  <si>
    <t>84635435</t>
  </si>
  <si>
    <t>Кырлыкское</t>
  </si>
  <si>
    <t>84635440</t>
  </si>
  <si>
    <t>Мендур-Сокконское</t>
  </si>
  <si>
    <t>84635450</t>
  </si>
  <si>
    <t>Талицкое</t>
  </si>
  <si>
    <t>84635460</t>
  </si>
  <si>
    <t>Усть-Мутинское</t>
  </si>
  <si>
    <t>84635470</t>
  </si>
  <si>
    <t>Черноануйское</t>
  </si>
  <si>
    <t>84635480</t>
  </si>
  <si>
    <t>Ябоганское</t>
  </si>
  <si>
    <t>84635485</t>
  </si>
  <si>
    <t>Яконурское</t>
  </si>
  <si>
    <t>84635488</t>
  </si>
  <si>
    <t>Амурское</t>
  </si>
  <si>
    <t>84640405</t>
  </si>
  <si>
    <t>Верх-Уймонское</t>
  </si>
  <si>
    <t>84640415</t>
  </si>
  <si>
    <t>Горбуновское</t>
  </si>
  <si>
    <t>84640420</t>
  </si>
  <si>
    <t>Карагайское</t>
  </si>
  <si>
    <t>84640440</t>
  </si>
  <si>
    <t>Катандинское</t>
  </si>
  <si>
    <t>84640445</t>
  </si>
  <si>
    <t>Огневское</t>
  </si>
  <si>
    <t>84640455</t>
  </si>
  <si>
    <t>Талдинское</t>
  </si>
  <si>
    <t>84640465</t>
  </si>
  <si>
    <t>Чендекское</t>
  </si>
  <si>
    <t>84640485</t>
  </si>
  <si>
    <t>Аносинское</t>
  </si>
  <si>
    <t>84643405</t>
  </si>
  <si>
    <t>Бешпельтирское</t>
  </si>
  <si>
    <t>84643410</t>
  </si>
  <si>
    <t>Куюсское</t>
  </si>
  <si>
    <t>84643440</t>
  </si>
  <si>
    <t>Узнезинское</t>
  </si>
  <si>
    <t>84643445</t>
  </si>
  <si>
    <t>Чепошское</t>
  </si>
  <si>
    <t>84643460</t>
  </si>
  <si>
    <t>Элекмонарское</t>
  </si>
  <si>
    <t>84643470</t>
  </si>
  <si>
    <t>Верх-Пьянковское</t>
  </si>
  <si>
    <t>84645410</t>
  </si>
  <si>
    <t>Каракокшинское</t>
  </si>
  <si>
    <t>84645430</t>
  </si>
  <si>
    <t>Паспаульское</t>
  </si>
  <si>
    <t>84645440</t>
  </si>
  <si>
    <t>Уйменское</t>
  </si>
  <si>
    <t>84645450</t>
  </si>
  <si>
    <t>Ыныргинское</t>
  </si>
  <si>
    <t>84645470</t>
  </si>
  <si>
    <t>Актельское</t>
  </si>
  <si>
    <t>84650405</t>
  </si>
  <si>
    <t>Барагашское</t>
  </si>
  <si>
    <t>84650415</t>
  </si>
  <si>
    <t>Беш-Озекское</t>
  </si>
  <si>
    <t>84650420</t>
  </si>
  <si>
    <t>Верх-Апшуяхтинское</t>
  </si>
  <si>
    <t>84650430</t>
  </si>
  <si>
    <t>Дъектиекское</t>
  </si>
  <si>
    <t>84650435</t>
  </si>
  <si>
    <t>Ильинское</t>
  </si>
  <si>
    <t>84650445</t>
  </si>
  <si>
    <t>Камлакское</t>
  </si>
  <si>
    <t>84650455</t>
  </si>
  <si>
    <t>Каспинское</t>
  </si>
  <si>
    <t>84650457</t>
  </si>
  <si>
    <t>Малочергинское</t>
  </si>
  <si>
    <t>84650465</t>
  </si>
  <si>
    <t>Улусчергинское</t>
  </si>
  <si>
    <t>84650475</t>
  </si>
  <si>
    <t>Шыргайтинское</t>
  </si>
  <si>
    <t>84650494</t>
  </si>
  <si>
    <t>Республика Алтай с.Усть-Кокса ул.Нагорная,23</t>
  </si>
  <si>
    <t>649490 Республика Алтай с.Усть-Кокса ул.Нагорная,23</t>
  </si>
  <si>
    <t>Слатвинская Марина Васильевна</t>
  </si>
  <si>
    <t>8(38848)22-2-75</t>
  </si>
  <si>
    <t>Бухтуева Наталья Григорьевна</t>
  </si>
  <si>
    <t>8(38848)22-9-26</t>
  </si>
  <si>
    <t>Адодина Галина Александровна</t>
  </si>
  <si>
    <t>гл.экономист</t>
  </si>
  <si>
    <t>8(38848)22-8-77</t>
  </si>
  <si>
    <t>mupKoksa2010@yandex.ru</t>
  </si>
  <si>
    <t>О</t>
  </si>
  <si>
    <t>Котельные №(1-8)</t>
  </si>
  <si>
    <t>30335391</t>
  </si>
  <si>
    <t>МУП "ЖКХ Акташ"</t>
  </si>
  <si>
    <t>0404010445</t>
  </si>
  <si>
    <t>30335229</t>
  </si>
  <si>
    <t>АО "ГУ ЖКХ"</t>
  </si>
  <si>
    <t>5116000922</t>
  </si>
  <si>
    <t>770401001</t>
  </si>
  <si>
    <t>30381430</t>
  </si>
  <si>
    <t>МАУ "Чойское ЖКУ"</t>
  </si>
  <si>
    <t>0411171965</t>
  </si>
  <si>
    <t>30376550</t>
  </si>
  <si>
    <t>ООО "АлтайВектор"</t>
  </si>
  <si>
    <t>0411170175</t>
  </si>
  <si>
    <t>30382060</t>
  </si>
  <si>
    <t>ООО "Легенда РА"</t>
  </si>
  <si>
    <t>0411173017</t>
  </si>
  <si>
    <t>30386110</t>
  </si>
  <si>
    <t>ООО "Майматеплосервис"</t>
  </si>
  <si>
    <t>0411174596</t>
  </si>
  <si>
    <t>30386071</t>
  </si>
  <si>
    <t>ООО "Тепло+"</t>
  </si>
  <si>
    <t>0411174606</t>
  </si>
  <si>
    <t>30386062</t>
  </si>
  <si>
    <t>ООО "Теплогарант"</t>
  </si>
  <si>
    <t>0411174557</t>
  </si>
  <si>
    <t>30377822</t>
  </si>
  <si>
    <t>ООО "Теплосервис"</t>
  </si>
  <si>
    <t>0411172775</t>
  </si>
  <si>
    <t>производство комбинированная выработка</t>
  </si>
  <si>
    <t>30378196</t>
  </si>
  <si>
    <t>ООО "Теплострой Алтай"</t>
  </si>
  <si>
    <t>0411173112</t>
  </si>
  <si>
    <t>Теплоноситель - Сбыт :: Производство :: Передача</t>
  </si>
  <si>
    <t>производство (некомбинированная выработка)+передача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</si>
  <si>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</si>
  <si>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</si>
  <si>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</si>
  <si>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</si>
  <si>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26370500</t>
  </si>
  <si>
    <t>МУП "Коммунальщик"</t>
  </si>
  <si>
    <t>0403004350</t>
  </si>
  <si>
    <t>040301001</t>
  </si>
  <si>
    <t>Теплоноситель - Сбыт</t>
  </si>
  <si>
    <t>Передача</t>
  </si>
  <si>
    <t>30437944</t>
  </si>
  <si>
    <t>ОП "Барнаульское" АО "ГУ ЖКХ"</t>
  </si>
  <si>
    <t>222545001</t>
  </si>
  <si>
    <t>30837428</t>
  </si>
  <si>
    <t>ООО "ЖКХ Сейка"</t>
  </si>
  <si>
    <t>0411176378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</si>
</sst>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-;\-* #,##0_-;_-* &quot;-&quot;_-;_-@_-"/>
    <numFmt numFmtId="181" formatCode="_-* #,##0.00_-;\-* #,##0.00_-;_-* &quot;-&quot;??_-;_-@_-"/>
    <numFmt numFmtId="182" formatCode="&quot;$&quot;#,##0_);[Red]\(&quot;$&quot;#,##0\)"/>
    <numFmt numFmtId="183" formatCode="General_)"/>
    <numFmt numFmtId="184" formatCode="0.0"/>
    <numFmt numFmtId="185" formatCode="#,##0.000"/>
    <numFmt numFmtId="186" formatCode="_-* #,##0.00[$€-1]_-;\-* #,##0.00[$€-1]_-;_-* &quot;-&quot;??[$€-1]_-"/>
    <numFmt numFmtId="187" formatCode="0.000"/>
    <numFmt numFmtId="188" formatCode="#\."/>
    <numFmt numFmtId="189" formatCode="#.##0\.00"/>
    <numFmt numFmtId="190" formatCode="#\.00"/>
    <numFmt numFmtId="191" formatCode="\$#\.00"/>
    <numFmt numFmtId="192" formatCode="#,##0.0"/>
    <numFmt numFmtId="193" formatCode="0.0%"/>
    <numFmt numFmtId="194" formatCode="0.0%_);\(0.0%\)"/>
    <numFmt numFmtId="195" formatCode="_-* #,##0&quot;đ.&quot;_-;\-* #,##0&quot;đ.&quot;_-;_-* &quot;-&quot;&quot;đ.&quot;_-;_-@_-"/>
    <numFmt numFmtId="196" formatCode="_-* #,##0.00&quot;đ.&quot;_-;\-* #,##0.00&quot;đ.&quot;_-;_-* &quot;-&quot;??&quot;đ.&quot;_-;_-@_-"/>
    <numFmt numFmtId="197" formatCode="\$#,##0\ ;\(\$#,##0\)"/>
    <numFmt numFmtId="198" formatCode="#,##0_);[Blue]\(#,##0\)"/>
    <numFmt numFmtId="199" formatCode="_-* #,##0_đ_._-;\-* #,##0_đ_._-;_-* &quot;-&quot;_đ_._-;_-@_-"/>
    <numFmt numFmtId="200" formatCode="_-* #,##0.00_đ_._-;\-* #,##0.00_đ_._-;_-* &quot;-&quot;??_đ_._-;_-@_-"/>
    <numFmt numFmtId="201" formatCode="#,##0.000_ ;\-#,##0.000\ "/>
    <numFmt numFmtId="202" formatCode="#,##0;\(#,##0\)"/>
    <numFmt numFmtId="203" formatCode="_-* #,##0.00\ _$_-;\-* #,##0.00\ _$_-;_-* &quot;-&quot;??\ _$_-;_-@_-"/>
    <numFmt numFmtId="204" formatCode="#,##0.000[$р.-419];\-#,##0.000[$р.-419]"/>
    <numFmt numFmtId="205" formatCode="_-* #,##0.0\ _$_-;\-* #,##0.0\ _$_-;_-* &quot;-&quot;??\ _$_-;_-@_-"/>
    <numFmt numFmtId="206" formatCode="#,##0.0_);\(#,##0.0\)"/>
    <numFmt numFmtId="207" formatCode="#,##0_ ;[Red]\-#,##0\ "/>
    <numFmt numFmtId="208" formatCode="#,##0__\ \ \ \ 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#,##0.00&quot;т.р.&quot;;\-#,##0.00&quot;т.р.&quot;"/>
    <numFmt numFmtId="212" formatCode="#,##0.0;[Red]#,##0.0"/>
    <numFmt numFmtId="213" formatCode="\(#,##0.0\)"/>
    <numFmt numFmtId="214" formatCode="#,##0\ &quot;?.&quot;;\-#,##0\ &quot;?.&quot;"/>
    <numFmt numFmtId="215" formatCode="#,##0______;;&quot;------------      &quot;"/>
    <numFmt numFmtId="216" formatCode="#,##0.00_ ;[Red]\-#,##0.00\ "/>
    <numFmt numFmtId="217" formatCode="_-* #,##0\ _$_-;\-* #,##0\ _$_-;_-* &quot;-&quot;\ _$_-;_-@_-"/>
    <numFmt numFmtId="218" formatCode="#,##0.00_ ;\-#,##0.00\ "/>
    <numFmt numFmtId="219" formatCode="%#\.00"/>
    <numFmt numFmtId="220" formatCode="#,##0_);[Red]\(#,##0\)"/>
    <numFmt numFmtId="221" formatCode="#,##0.0000"/>
    <numFmt numFmtId="222" formatCode="&quot;Да&quot;;&quot;Да&quot;;&quot;Нет&quot;"/>
    <numFmt numFmtId="223" formatCode="&quot;Истина&quot;;&quot;Истина&quot;;&quot;Ложь&quot;"/>
    <numFmt numFmtId="224" formatCode="&quot;Вкл&quot;;&quot;Вкл&quot;;&quot;Выкл&quot;"/>
    <numFmt numFmtId="225" formatCode="[$€-2]\ ###,000_);[Red]\([$€-2]\ ###,000\)"/>
    <numFmt numFmtId="226" formatCode="[$-FC19]d\ mmmm\ yyyy\ &quot;г.&quot;"/>
  </numFmts>
  <fonts count="81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10"/>
      <color indexed="8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indexed="8"/>
      <name val="Marlett"/>
      <family val="0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 val="single"/>
      <sz val="9"/>
      <color indexed="62"/>
      <name val="Tahoma"/>
      <family val="2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b/>
      <sz val="9"/>
      <color indexed="9"/>
      <name val="Tahoma"/>
      <family val="2"/>
    </font>
    <font>
      <u val="single"/>
      <sz val="10"/>
      <color indexed="12"/>
      <name val="Times New Roman Cyr"/>
      <family val="0"/>
    </font>
    <font>
      <b/>
      <u val="single"/>
      <sz val="9"/>
      <name val="Tahoma"/>
      <family val="2"/>
    </font>
    <font>
      <sz val="11"/>
      <name val="Wingdings 2"/>
      <family val="1"/>
    </font>
    <font>
      <sz val="11"/>
      <name val="Webdings2"/>
      <family val="0"/>
    </font>
    <font>
      <sz val="11"/>
      <color indexed="55"/>
      <name val="Wingdings 2"/>
      <family val="1"/>
    </font>
    <font>
      <sz val="9"/>
      <color indexed="8"/>
      <name val="Tahoma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9"/>
      <color indexed="56"/>
      <name val="Tahoma"/>
      <family val="2"/>
    </font>
    <font>
      <sz val="9"/>
      <color indexed="56"/>
      <name val="Tahoma"/>
      <family val="2"/>
    </font>
    <font>
      <sz val="10"/>
      <name val="Arial"/>
      <family val="2"/>
    </font>
    <font>
      <u val="single"/>
      <sz val="9"/>
      <color indexed="12"/>
      <name val="Tahoma"/>
      <family val="2"/>
    </font>
    <font>
      <u val="single"/>
      <sz val="9"/>
      <color indexed="6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7"/>
      <color indexed="8"/>
      <name val="Tahoma"/>
      <family val="2"/>
    </font>
    <font>
      <u val="single"/>
      <sz val="9"/>
      <color indexed="20"/>
      <name val="Tahoma"/>
      <family val="2"/>
    </font>
    <font>
      <sz val="8"/>
      <color indexed="5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u val="single"/>
      <sz val="9"/>
      <color theme="11"/>
      <name val="Tahoma"/>
      <family val="2"/>
    </font>
    <font>
      <sz val="9"/>
      <color theme="0"/>
      <name val="Tahoma"/>
      <family val="2"/>
    </font>
    <font>
      <u val="single"/>
      <sz val="9"/>
      <color rgb="FF333399"/>
      <name val="Tahoma"/>
      <family val="2"/>
    </font>
    <font>
      <sz val="9"/>
      <color rgb="FF000000"/>
      <name val="Tahoma"/>
      <family val="2"/>
    </font>
    <font>
      <sz val="8"/>
      <color rgb="FFFF0000"/>
      <name val="Tahoma"/>
      <family val="2"/>
    </font>
    <font>
      <b/>
      <sz val="8"/>
      <name val="Tahoma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22"/>
      </left>
      <right/>
      <top/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/>
      <top/>
      <bottom/>
    </border>
    <border>
      <left/>
      <right style="thick">
        <color indexed="22"/>
      </right>
      <top style="medium">
        <color indexed="22"/>
      </top>
      <bottom/>
    </border>
    <border>
      <left/>
      <right/>
      <top style="medium">
        <color indexed="22"/>
      </top>
      <bottom/>
    </border>
    <border>
      <left style="medium">
        <color indexed="22"/>
      </left>
      <right/>
      <top style="medium">
        <color indexed="22"/>
      </top>
      <bottom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rgb="FFC0C0C0"/>
      </bottom>
    </border>
    <border>
      <left>
        <color indexed="63"/>
      </left>
      <right>
        <color indexed="63"/>
      </right>
      <top style="thin">
        <color indexed="22"/>
      </top>
      <bottom style="thin">
        <color rgb="FFC0C0C0"/>
      </bottom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9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6" fontId="5" fillId="0" borderId="0">
      <alignment/>
      <protection/>
    </xf>
    <xf numFmtId="0" fontId="5" fillId="0" borderId="0">
      <alignment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0" fontId="19" fillId="0" borderId="1" applyNumberFormat="0" applyAlignment="0">
      <protection locked="0"/>
    </xf>
    <xf numFmtId="182" fontId="6" fillId="0" borderId="0" applyFont="0" applyFill="0" applyBorder="0" applyAlignment="0" applyProtection="0"/>
    <xf numFmtId="0" fontId="16" fillId="0" borderId="0" applyFill="0" applyBorder="0" applyProtection="0">
      <alignment vertical="center"/>
    </xf>
    <xf numFmtId="0" fontId="17" fillId="0" borderId="0" applyNumberFormat="0" applyFill="0" applyBorder="0" applyAlignment="0" applyProtection="0"/>
    <xf numFmtId="0" fontId="19" fillId="2" borderId="1" applyNumberFormat="0" applyAlignment="0">
      <protection/>
    </xf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16" fillId="0" borderId="0" applyFill="0" applyBorder="0" applyProtection="0">
      <alignment vertical="center"/>
    </xf>
    <xf numFmtId="0" fontId="16" fillId="0" borderId="0" applyFill="0" applyBorder="0" applyProtection="0">
      <alignment vertical="center"/>
    </xf>
    <xf numFmtId="49" fontId="52" fillId="3" borderId="2" applyNumberFormat="0">
      <alignment horizontal="center" vertical="center"/>
      <protection/>
    </xf>
    <xf numFmtId="0" fontId="14" fillId="4" borderId="1" applyNumberFormat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Border="0">
      <alignment horizontal="center" vertical="center" wrapText="1"/>
      <protection/>
    </xf>
    <xf numFmtId="0" fontId="9" fillId="0" borderId="3" applyBorder="0">
      <alignment horizontal="center" vertical="center" wrapText="1"/>
      <protection/>
    </xf>
    <xf numFmtId="4" fontId="0" fillId="5" borderId="4" applyBorder="0">
      <alignment horizontal="right"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7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7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51" fillId="6" borderId="0" applyNumberFormat="0" applyBorder="0" applyAlignment="0">
      <protection/>
    </xf>
    <xf numFmtId="0" fontId="51" fillId="6" borderId="0" applyNumberFormat="0" applyBorder="0" applyAlignment="0"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6" borderId="0" applyBorder="0">
      <alignment vertical="top"/>
      <protection/>
    </xf>
    <xf numFmtId="49" fontId="0" fillId="6" borderId="0" applyBorder="0">
      <alignment vertical="top"/>
      <protection/>
    </xf>
    <xf numFmtId="0" fontId="48" fillId="0" borderId="0">
      <alignment/>
      <protection/>
    </xf>
    <xf numFmtId="0" fontId="48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0" fillId="0" borderId="0">
      <alignment horizontal="lef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0" fillId="7" borderId="0" applyBorder="0">
      <alignment horizontal="right"/>
      <protection/>
    </xf>
    <xf numFmtId="4" fontId="0" fillId="7" borderId="5" applyBorder="0">
      <alignment horizontal="right"/>
      <protection/>
    </xf>
  </cellStyleXfs>
  <cellXfs count="303">
    <xf numFmtId="49" fontId="0" fillId="0" borderId="0" xfId="0" applyAlignment="1">
      <alignment vertical="top"/>
    </xf>
    <xf numFmtId="49" fontId="0" fillId="0" borderId="6" xfId="0" applyBorder="1" applyAlignment="1">
      <alignment vertical="top"/>
    </xf>
    <xf numFmtId="49" fontId="0" fillId="0" borderId="6" xfId="0" applyBorder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7" borderId="4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79" applyFont="1" applyAlignment="1" applyProtection="1">
      <alignment vertical="center" wrapText="1"/>
      <protection/>
    </xf>
    <xf numFmtId="49" fontId="12" fillId="0" borderId="0" xfId="79" applyFont="1" applyAlignment="1" applyProtection="1">
      <alignment vertical="center"/>
      <protection/>
    </xf>
    <xf numFmtId="0" fontId="0" fillId="0" borderId="7" xfId="78" applyFont="1" applyFill="1" applyBorder="1" applyAlignment="1" applyProtection="1">
      <alignment horizontal="center" vertical="center" wrapText="1"/>
      <protection/>
    </xf>
    <xf numFmtId="0" fontId="12" fillId="0" borderId="0" xfId="78" applyFont="1" applyAlignment="1" applyProtection="1">
      <alignment horizontal="center" vertical="center" wrapText="1"/>
      <protection/>
    </xf>
    <xf numFmtId="0" fontId="0" fillId="0" borderId="0" xfId="78" applyFont="1" applyAlignment="1" applyProtection="1">
      <alignment vertical="center" wrapText="1"/>
      <protection/>
    </xf>
    <xf numFmtId="0" fontId="0" fillId="0" borderId="0" xfId="78" applyFont="1" applyAlignment="1" applyProtection="1">
      <alignment horizontal="left" vertical="center" wrapText="1"/>
      <protection/>
    </xf>
    <xf numFmtId="0" fontId="0" fillId="0" borderId="0" xfId="78" applyFont="1" applyProtection="1">
      <alignment/>
      <protection/>
    </xf>
    <xf numFmtId="0" fontId="0" fillId="8" borderId="0" xfId="78" applyFont="1" applyFill="1" applyBorder="1" applyProtection="1">
      <alignment/>
      <protection/>
    </xf>
    <xf numFmtId="49" fontId="0" fillId="5" borderId="8" xfId="7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78" applyFont="1">
      <alignment/>
      <protection/>
    </xf>
    <xf numFmtId="0" fontId="26" fillId="0" borderId="0" xfId="78" applyFont="1">
      <alignment/>
      <protection/>
    </xf>
    <xf numFmtId="49" fontId="0" fillId="0" borderId="0" xfId="74" applyFont="1" applyProtection="1">
      <alignment vertical="top"/>
      <protection/>
    </xf>
    <xf numFmtId="49" fontId="0" fillId="0" borderId="0" xfId="74" applyProtection="1">
      <alignment vertical="top"/>
      <protection/>
    </xf>
    <xf numFmtId="0" fontId="12" fillId="0" borderId="0" xfId="81" applyNumberFormat="1" applyFont="1" applyFill="1" applyAlignment="1" applyProtection="1">
      <alignment vertical="center" wrapText="1"/>
      <protection/>
    </xf>
    <xf numFmtId="0" fontId="12" fillId="0" borderId="0" xfId="81" applyFont="1" applyFill="1" applyAlignment="1" applyProtection="1">
      <alignment horizontal="left" vertical="center" wrapText="1"/>
      <protection/>
    </xf>
    <xf numFmtId="0" fontId="12" fillId="0" borderId="0" xfId="81" applyFont="1" applyAlignment="1" applyProtection="1">
      <alignment vertical="center" wrapText="1"/>
      <protection/>
    </xf>
    <xf numFmtId="0" fontId="12" fillId="0" borderId="0" xfId="81" applyFont="1" applyAlignment="1" applyProtection="1">
      <alignment horizontal="center" vertical="center" wrapText="1"/>
      <protection/>
    </xf>
    <xf numFmtId="0" fontId="12" fillId="0" borderId="0" xfId="81" applyFont="1" applyFill="1" applyAlignment="1" applyProtection="1">
      <alignment vertical="center" wrapText="1"/>
      <protection/>
    </xf>
    <xf numFmtId="0" fontId="24" fillId="0" borderId="0" xfId="81" applyFont="1" applyAlignment="1" applyProtection="1">
      <alignment vertical="center" wrapText="1"/>
      <protection/>
    </xf>
    <xf numFmtId="0" fontId="0" fillId="8" borderId="0" xfId="81" applyFont="1" applyFill="1" applyBorder="1" applyAlignment="1" applyProtection="1">
      <alignment vertical="center" wrapText="1"/>
      <protection/>
    </xf>
    <xf numFmtId="0" fontId="0" fillId="0" borderId="0" xfId="81" applyFont="1" applyBorder="1" applyAlignment="1" applyProtection="1">
      <alignment vertical="center" wrapText="1"/>
      <protection/>
    </xf>
    <xf numFmtId="0" fontId="0" fillId="0" borderId="0" xfId="81" applyFont="1" applyAlignment="1" applyProtection="1">
      <alignment horizontal="right" vertical="center"/>
      <protection/>
    </xf>
    <xf numFmtId="0" fontId="0" fillId="0" borderId="0" xfId="81" applyFont="1" applyAlignment="1" applyProtection="1">
      <alignment horizontal="center" vertical="center" wrapText="1"/>
      <protection/>
    </xf>
    <xf numFmtId="0" fontId="0" fillId="0" borderId="0" xfId="81" applyFont="1" applyAlignment="1" applyProtection="1">
      <alignment vertical="center" wrapText="1"/>
      <protection/>
    </xf>
    <xf numFmtId="0" fontId="27" fillId="8" borderId="0" xfId="81" applyFont="1" applyFill="1" applyBorder="1" applyAlignment="1" applyProtection="1">
      <alignment vertical="center" wrapText="1"/>
      <protection/>
    </xf>
    <xf numFmtId="0" fontId="9" fillId="8" borderId="0" xfId="81" applyFont="1" applyFill="1" applyBorder="1" applyAlignment="1" applyProtection="1">
      <alignment vertical="center" wrapText="1"/>
      <protection/>
    </xf>
    <xf numFmtId="0" fontId="0" fillId="8" borderId="0" xfId="81" applyFont="1" applyFill="1" applyBorder="1" applyAlignment="1" applyProtection="1">
      <alignment horizontal="right" vertical="center" wrapText="1" indent="1"/>
      <protection/>
    </xf>
    <xf numFmtId="0" fontId="28" fillId="8" borderId="0" xfId="81" applyFont="1" applyFill="1" applyBorder="1" applyAlignment="1" applyProtection="1">
      <alignment horizontal="center" vertical="center" wrapText="1"/>
      <protection/>
    </xf>
    <xf numFmtId="14" fontId="12" fillId="8" borderId="0" xfId="81" applyNumberFormat="1" applyFont="1" applyFill="1" applyBorder="1" applyAlignment="1" applyProtection="1">
      <alignment horizontal="center" vertical="center" wrapText="1"/>
      <protection/>
    </xf>
    <xf numFmtId="0" fontId="12" fillId="8" borderId="0" xfId="81" applyNumberFormat="1" applyFont="1" applyFill="1" applyBorder="1" applyAlignment="1" applyProtection="1">
      <alignment horizontal="center" vertical="center" wrapText="1"/>
      <protection/>
    </xf>
    <xf numFmtId="0" fontId="0" fillId="8" borderId="0" xfId="81" applyNumberFormat="1" applyFont="1" applyFill="1" applyBorder="1" applyAlignment="1" applyProtection="1">
      <alignment horizontal="center" vertical="center" wrapText="1"/>
      <protection/>
    </xf>
    <xf numFmtId="0" fontId="0" fillId="8" borderId="0" xfId="81" applyFont="1" applyFill="1" applyBorder="1" applyAlignment="1" applyProtection="1">
      <alignment horizontal="center" vertical="center" wrapText="1"/>
      <protection/>
    </xf>
    <xf numFmtId="14" fontId="0" fillId="8" borderId="0" xfId="81" applyNumberFormat="1" applyFont="1" applyFill="1" applyBorder="1" applyAlignment="1" applyProtection="1">
      <alignment horizontal="center" vertical="center" wrapText="1"/>
      <protection/>
    </xf>
    <xf numFmtId="0" fontId="24" fillId="0" borderId="0" xfId="81" applyFont="1" applyAlignment="1" applyProtection="1">
      <alignment horizontal="center" vertical="center" wrapText="1"/>
      <protection/>
    </xf>
    <xf numFmtId="0" fontId="29" fillId="8" borderId="0" xfId="81" applyNumberFormat="1" applyFont="1" applyFill="1" applyBorder="1" applyAlignment="1" applyProtection="1">
      <alignment horizontal="center" vertical="center" wrapText="1"/>
      <protection/>
    </xf>
    <xf numFmtId="0" fontId="0" fillId="8" borderId="0" xfId="8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81" applyFont="1" applyFill="1" applyAlignment="1" applyProtection="1">
      <alignment vertical="center"/>
      <protection/>
    </xf>
    <xf numFmtId="49" fontId="0" fillId="8" borderId="0" xfId="81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81" applyFont="1" applyFill="1" applyBorder="1" applyAlignment="1" applyProtection="1">
      <alignment vertical="center" wrapText="1"/>
      <protection/>
    </xf>
    <xf numFmtId="49" fontId="12" fillId="0" borderId="0" xfId="81" applyNumberFormat="1" applyFont="1" applyFill="1" applyBorder="1" applyAlignment="1" applyProtection="1">
      <alignment horizontal="left" vertical="center" wrapText="1"/>
      <protection/>
    </xf>
    <xf numFmtId="49" fontId="27" fillId="8" borderId="0" xfId="81" applyNumberFormat="1" applyFont="1" applyFill="1" applyBorder="1" applyAlignment="1" applyProtection="1">
      <alignment horizontal="center" vertical="center" wrapText="1"/>
      <protection/>
    </xf>
    <xf numFmtId="0" fontId="0" fillId="8" borderId="9" xfId="81" applyFont="1" applyFill="1" applyBorder="1" applyAlignment="1" applyProtection="1">
      <alignment horizontal="right" vertical="center" wrapText="1" indent="1"/>
      <protection/>
    </xf>
    <xf numFmtId="0" fontId="30" fillId="0" borderId="0" xfId="81" applyFont="1" applyAlignment="1" applyProtection="1">
      <alignment vertical="center" wrapText="1"/>
      <protection/>
    </xf>
    <xf numFmtId="0" fontId="0" fillId="9" borderId="7" xfId="78" applyFont="1" applyFill="1" applyBorder="1" applyAlignment="1">
      <alignment horizontal="center" vertical="center"/>
      <protection/>
    </xf>
    <xf numFmtId="49" fontId="0" fillId="7" borderId="10" xfId="81" applyNumberFormat="1" applyFont="1" applyFill="1" applyBorder="1" applyAlignment="1" applyProtection="1">
      <alignment horizontal="center" vertical="center" wrapText="1"/>
      <protection/>
    </xf>
    <xf numFmtId="49" fontId="0" fillId="10" borderId="0" xfId="0" applyFill="1" applyAlignment="1" applyProtection="1">
      <alignment vertical="top"/>
      <protection/>
    </xf>
    <xf numFmtId="0" fontId="0" fillId="0" borderId="0" xfId="83" applyFont="1" applyFill="1" applyAlignment="1" applyProtection="1">
      <alignment vertical="center" wrapText="1"/>
      <protection/>
    </xf>
    <xf numFmtId="0" fontId="0" fillId="8" borderId="0" xfId="83" applyFont="1" applyFill="1" applyBorder="1" applyAlignment="1" applyProtection="1">
      <alignment vertical="center" wrapText="1"/>
      <protection/>
    </xf>
    <xf numFmtId="0" fontId="0" fillId="8" borderId="0" xfId="83" applyFont="1" applyFill="1" applyBorder="1" applyAlignment="1" applyProtection="1">
      <alignment horizontal="right" vertical="center" wrapText="1"/>
      <protection/>
    </xf>
    <xf numFmtId="0" fontId="23" fillId="0" borderId="0" xfId="76" applyProtection="1">
      <alignment/>
      <protection/>
    </xf>
    <xf numFmtId="0" fontId="0" fillId="0" borderId="0" xfId="80" applyFont="1" applyFill="1" applyBorder="1" applyAlignment="1" applyProtection="1">
      <alignment horizontal="left" vertical="center" wrapText="1" indent="1"/>
      <protection/>
    </xf>
    <xf numFmtId="4" fontId="0" fillId="0" borderId="0" xfId="55" applyFont="1" applyFill="1" applyBorder="1" applyAlignment="1" applyProtection="1">
      <alignment horizontal="right" vertical="center" wrapText="1"/>
      <protection/>
    </xf>
    <xf numFmtId="0" fontId="24" fillId="0" borderId="0" xfId="81" applyNumberFormat="1" applyFont="1" applyFill="1" applyBorder="1" applyAlignment="1" applyProtection="1">
      <alignment horizontal="center" vertical="top" wrapText="1"/>
      <protection/>
    </xf>
    <xf numFmtId="0" fontId="0" fillId="8" borderId="9" xfId="81" applyFont="1" applyFill="1" applyBorder="1" applyAlignment="1" applyProtection="1">
      <alignment horizontal="right" vertical="center" wrapText="1" indent="1"/>
      <protection/>
    </xf>
    <xf numFmtId="0" fontId="0" fillId="8" borderId="0" xfId="81" applyFont="1" applyFill="1" applyBorder="1" applyAlignment="1" applyProtection="1">
      <alignment horizontal="center" vertical="center" wrapText="1"/>
      <protection/>
    </xf>
    <xf numFmtId="49" fontId="0" fillId="8" borderId="0" xfId="81" applyNumberFormat="1" applyFont="1" applyFill="1" applyBorder="1" applyAlignment="1" applyProtection="1">
      <alignment horizontal="right" vertical="center" wrapText="1" indent="1"/>
      <protection/>
    </xf>
    <xf numFmtId="0" fontId="0" fillId="8" borderId="8" xfId="78" applyFont="1" applyFill="1" applyBorder="1" applyAlignment="1" applyProtection="1">
      <alignment horizontal="center" vertical="center"/>
      <protection/>
    </xf>
    <xf numFmtId="49" fontId="34" fillId="8" borderId="0" xfId="54" applyNumberFormat="1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>
      <alignment vertical="top"/>
    </xf>
    <xf numFmtId="49" fontId="0" fillId="0" borderId="0" xfId="0" applyAlignment="1">
      <alignment horizontal="center" vertical="top"/>
    </xf>
    <xf numFmtId="0" fontId="20" fillId="10" borderId="0" xfId="83" applyFont="1" applyFill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top"/>
      <protection/>
    </xf>
    <xf numFmtId="0" fontId="0" fillId="0" borderId="10" xfId="80" applyFont="1" applyFill="1" applyBorder="1" applyAlignment="1" applyProtection="1">
      <alignment vertical="center" wrapText="1"/>
      <protection/>
    </xf>
    <xf numFmtId="49" fontId="0" fillId="0" borderId="0" xfId="0" applyAlignment="1">
      <alignment vertical="top" wrapText="1"/>
    </xf>
    <xf numFmtId="0" fontId="12" fillId="0" borderId="0" xfId="81" applyFont="1" applyAlignment="1" applyProtection="1">
      <alignment vertical="center" wrapText="1"/>
      <protection/>
    </xf>
    <xf numFmtId="0" fontId="0" fillId="0" borderId="10" xfId="80" applyFont="1" applyFill="1" applyBorder="1" applyAlignment="1" applyProtection="1">
      <alignment vertical="center" wrapText="1"/>
      <protection/>
    </xf>
    <xf numFmtId="0" fontId="0" fillId="7" borderId="10" xfId="81" applyFont="1" applyFill="1" applyBorder="1" applyAlignment="1" applyProtection="1">
      <alignment horizontal="center" vertical="center"/>
      <protection/>
    </xf>
    <xf numFmtId="49" fontId="0" fillId="0" borderId="0" xfId="0" applyFont="1" applyAlignment="1">
      <alignment vertical="top"/>
    </xf>
    <xf numFmtId="49" fontId="0" fillId="0" borderId="0" xfId="0" applyBorder="1" applyAlignment="1" applyProtection="1">
      <alignment vertical="top"/>
      <protection/>
    </xf>
    <xf numFmtId="49" fontId="0" fillId="0" borderId="0" xfId="0" applyFont="1" applyBorder="1" applyAlignment="1" applyProtection="1">
      <alignment vertical="top"/>
      <protection/>
    </xf>
    <xf numFmtId="49" fontId="12" fillId="0" borderId="0" xfId="0" applyFont="1" applyBorder="1" applyAlignment="1" applyProtection="1">
      <alignment vertical="top"/>
      <protection/>
    </xf>
    <xf numFmtId="0" fontId="12" fillId="8" borderId="0" xfId="0" applyNumberFormat="1" applyFont="1" applyFill="1" applyBorder="1" applyAlignment="1" applyProtection="1">
      <alignment/>
      <protection/>
    </xf>
    <xf numFmtId="0" fontId="0" fillId="8" borderId="0" xfId="0" applyNumberFormat="1" applyFont="1" applyFill="1" applyBorder="1" applyAlignment="1" applyProtection="1">
      <alignment/>
      <protection/>
    </xf>
    <xf numFmtId="0" fontId="20" fillId="0" borderId="0" xfId="53" applyFont="1" applyFill="1" applyBorder="1" applyAlignment="1" applyProtection="1">
      <alignment vertical="center" wrapText="1"/>
      <protection/>
    </xf>
    <xf numFmtId="0" fontId="19" fillId="0" borderId="0" xfId="53" applyFont="1" applyFill="1" applyBorder="1" applyAlignment="1" applyProtection="1">
      <alignment vertical="center" wrapText="1"/>
      <protection/>
    </xf>
    <xf numFmtId="0" fontId="12" fillId="0" borderId="0" xfId="83" applyFont="1" applyFill="1" applyAlignment="1" applyProtection="1">
      <alignment vertical="center" wrapText="1"/>
      <protection/>
    </xf>
    <xf numFmtId="49" fontId="12" fillId="0" borderId="0" xfId="0" applyFont="1" applyBorder="1" applyAlignment="1" applyProtection="1">
      <alignment vertical="top"/>
      <protection/>
    </xf>
    <xf numFmtId="49" fontId="9" fillId="0" borderId="0" xfId="0" applyFont="1" applyAlignment="1">
      <alignment vertical="top"/>
    </xf>
    <xf numFmtId="49" fontId="42" fillId="0" borderId="0" xfId="0" applyFont="1" applyBorder="1" applyAlignment="1" applyProtection="1">
      <alignment horizontal="center" vertical="center"/>
      <protection/>
    </xf>
    <xf numFmtId="0" fontId="42" fillId="8" borderId="0" xfId="83" applyFont="1" applyFill="1" applyBorder="1" applyAlignment="1" applyProtection="1">
      <alignment horizontal="center" vertical="center" wrapText="1"/>
      <protection/>
    </xf>
    <xf numFmtId="49" fontId="42" fillId="0" borderId="0" xfId="0" applyFont="1" applyAlignment="1">
      <alignment horizontal="center" vertical="center"/>
    </xf>
    <xf numFmtId="0" fontId="42" fillId="0" borderId="0" xfId="83" applyFont="1" applyFill="1" applyAlignment="1" applyProtection="1">
      <alignment horizontal="center" vertical="center" wrapText="1"/>
      <protection/>
    </xf>
    <xf numFmtId="0" fontId="42" fillId="8" borderId="0" xfId="78" applyFont="1" applyFill="1" applyBorder="1" applyAlignment="1" applyProtection="1">
      <alignment horizontal="center"/>
      <protection/>
    </xf>
    <xf numFmtId="0" fontId="42" fillId="0" borderId="0" xfId="78" applyFont="1" applyAlignment="1" applyProtection="1">
      <alignment horizontal="center" vertical="center"/>
      <protection/>
    </xf>
    <xf numFmtId="0" fontId="42" fillId="8" borderId="0" xfId="78" applyFont="1" applyFill="1" applyBorder="1" applyAlignment="1" applyProtection="1">
      <alignment horizontal="center" vertical="center"/>
      <protection/>
    </xf>
    <xf numFmtId="49" fontId="39" fillId="0" borderId="8" xfId="0" applyFont="1" applyBorder="1" applyAlignment="1">
      <alignment vertical="top" wrapText="1"/>
    </xf>
    <xf numFmtId="0" fontId="0" fillId="0" borderId="8" xfId="59" applyFont="1" applyBorder="1" applyAlignment="1" applyProtection="1">
      <alignment horizontal="justify" vertical="top" wrapText="1"/>
      <protection/>
    </xf>
    <xf numFmtId="0" fontId="0" fillId="8" borderId="0" xfId="81" applyFont="1" applyFill="1" applyBorder="1" applyAlignment="1" applyProtection="1">
      <alignment horizontal="right" vertical="center" wrapText="1" indent="1"/>
      <protection/>
    </xf>
    <xf numFmtId="0" fontId="0" fillId="8" borderId="0" xfId="81" applyNumberFormat="1" applyFont="1" applyFill="1" applyBorder="1" applyAlignment="1" applyProtection="1">
      <alignment horizontal="right" vertical="center" wrapText="1" indent="1"/>
      <protection/>
    </xf>
    <xf numFmtId="0" fontId="40" fillId="0" borderId="0" xfId="83" applyFont="1" applyFill="1" applyAlignment="1" applyProtection="1">
      <alignment vertical="center" wrapText="1"/>
      <protection/>
    </xf>
    <xf numFmtId="0" fontId="0" fillId="8" borderId="11" xfId="83" applyFont="1" applyFill="1" applyBorder="1" applyAlignment="1" applyProtection="1">
      <alignment horizontal="center" vertical="center" wrapText="1"/>
      <protection/>
    </xf>
    <xf numFmtId="0" fontId="0" fillId="0" borderId="12" xfId="54" applyFont="1" applyFill="1" applyBorder="1" applyAlignment="1" applyProtection="1">
      <alignment horizontal="center" vertical="center" wrapText="1"/>
      <protection/>
    </xf>
    <xf numFmtId="0" fontId="0" fillId="8" borderId="12" xfId="83" applyFont="1" applyFill="1" applyBorder="1" applyAlignment="1" applyProtection="1">
      <alignment horizontal="center" vertical="center" wrapText="1"/>
      <protection/>
    </xf>
    <xf numFmtId="0" fontId="0" fillId="0" borderId="13" xfId="54" applyFont="1" applyFill="1" applyBorder="1" applyAlignment="1" applyProtection="1">
      <alignment horizontal="center" vertical="center" wrapText="1"/>
      <protection/>
    </xf>
    <xf numFmtId="0" fontId="0" fillId="0" borderId="10" xfId="83" applyFont="1" applyFill="1" applyBorder="1" applyAlignment="1" applyProtection="1">
      <alignment horizontal="center" vertical="center" wrapText="1"/>
      <protection/>
    </xf>
    <xf numFmtId="49" fontId="0" fillId="0" borderId="10" xfId="83" applyNumberFormat="1" applyFont="1" applyFill="1" applyBorder="1" applyAlignment="1" applyProtection="1">
      <alignment horizontal="left" vertical="center" wrapText="1"/>
      <protection/>
    </xf>
    <xf numFmtId="0" fontId="37" fillId="8" borderId="0" xfId="0" applyNumberFormat="1" applyFont="1" applyFill="1" applyBorder="1" applyAlignment="1" applyProtection="1">
      <alignment horizontal="center" vertical="center" wrapText="1"/>
      <protection/>
    </xf>
    <xf numFmtId="0" fontId="0" fillId="8" borderId="12" xfId="75" applyNumberFormat="1" applyFont="1" applyFill="1" applyBorder="1" applyAlignment="1" applyProtection="1">
      <alignment horizontal="center" vertical="center" wrapText="1"/>
      <protection/>
    </xf>
    <xf numFmtId="49" fontId="0" fillId="8" borderId="10" xfId="75" applyNumberFormat="1" applyFont="1" applyFill="1" applyBorder="1" applyAlignment="1" applyProtection="1">
      <alignment horizontal="center" vertical="center" wrapText="1"/>
      <protection/>
    </xf>
    <xf numFmtId="16" fontId="0" fillId="8" borderId="10" xfId="75" applyNumberFormat="1" applyFont="1" applyFill="1" applyBorder="1" applyAlignment="1" applyProtection="1">
      <alignment horizontal="center" vertical="center" wrapText="1"/>
      <protection/>
    </xf>
    <xf numFmtId="49" fontId="0" fillId="11" borderId="10" xfId="82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75" applyNumberFormat="1" applyFont="1" applyFill="1" applyBorder="1" applyAlignment="1" applyProtection="1">
      <alignment horizontal="center" vertical="center" wrapText="1"/>
      <protection locked="0"/>
    </xf>
    <xf numFmtId="0" fontId="0" fillId="8" borderId="14" xfId="78" applyFont="1" applyFill="1" applyBorder="1" applyAlignment="1" applyProtection="1">
      <alignment horizontal="center" vertical="center"/>
      <protection/>
    </xf>
    <xf numFmtId="49" fontId="0" fillId="0" borderId="14" xfId="78" applyNumberFormat="1" applyFont="1" applyFill="1" applyBorder="1" applyAlignment="1" applyProtection="1">
      <alignment horizontal="left" vertical="center" wrapText="1"/>
      <protection/>
    </xf>
    <xf numFmtId="0" fontId="41" fillId="8" borderId="0" xfId="83" applyFont="1" applyFill="1" applyBorder="1" applyAlignment="1" applyProtection="1">
      <alignment vertical="center" wrapText="1"/>
      <protection/>
    </xf>
    <xf numFmtId="0" fontId="41" fillId="0" borderId="0" xfId="83" applyFont="1" applyFill="1" applyAlignment="1" applyProtection="1">
      <alignment vertical="center" wrapText="1"/>
      <protection/>
    </xf>
    <xf numFmtId="49" fontId="0" fillId="0" borderId="10" xfId="81" applyNumberFormat="1" applyFont="1" applyFill="1" applyBorder="1" applyAlignment="1" applyProtection="1">
      <alignment horizontal="center" vertical="center" wrapText="1"/>
      <protection/>
    </xf>
    <xf numFmtId="0" fontId="0" fillId="0" borderId="8" xfId="59" applyFont="1" applyBorder="1" applyAlignment="1" applyProtection="1">
      <alignment horizontal="justify" vertical="top" wrapText="1"/>
      <protection/>
    </xf>
    <xf numFmtId="0" fontId="0" fillId="8" borderId="10" xfId="75" applyNumberFormat="1" applyFont="1" applyFill="1" applyBorder="1" applyAlignment="1" applyProtection="1">
      <alignment horizontal="left" vertical="center" wrapText="1" indent="1"/>
      <protection/>
    </xf>
    <xf numFmtId="49" fontId="0" fillId="7" borderId="10" xfId="81" applyNumberFormat="1" applyFont="1" applyFill="1" applyBorder="1" applyAlignment="1" applyProtection="1">
      <alignment horizontal="center" vertical="center" wrapText="1"/>
      <protection/>
    </xf>
    <xf numFmtId="0" fontId="76" fillId="0" borderId="0" xfId="83" applyFont="1" applyFill="1" applyAlignment="1" applyProtection="1">
      <alignment vertical="center" wrapText="1"/>
      <protection/>
    </xf>
    <xf numFmtId="0" fontId="76" fillId="0" borderId="0" xfId="81" applyFont="1" applyAlignment="1" applyProtection="1">
      <alignment horizontal="center" vertical="center" wrapText="1"/>
      <protection/>
    </xf>
    <xf numFmtId="49" fontId="76" fillId="0" borderId="0" xfId="83" applyNumberFormat="1" applyFont="1" applyFill="1" applyAlignment="1" applyProtection="1">
      <alignment vertical="center" wrapText="1"/>
      <protection/>
    </xf>
    <xf numFmtId="49" fontId="0" fillId="0" borderId="0" xfId="82" applyNumberFormat="1" applyFont="1" applyAlignment="1" applyProtection="1">
      <alignment vertical="center" wrapText="1"/>
      <protection/>
    </xf>
    <xf numFmtId="0" fontId="0" fillId="0" borderId="0" xfId="82" applyFont="1" applyAlignment="1" applyProtection="1">
      <alignment vertical="center"/>
      <protection/>
    </xf>
    <xf numFmtId="49" fontId="0" fillId="0" borderId="0" xfId="82" applyNumberFormat="1" applyFont="1" applyAlignment="1" applyProtection="1">
      <alignment vertical="center" wrapText="1"/>
      <protection/>
    </xf>
    <xf numFmtId="0" fontId="0" fillId="0" borderId="0" xfId="83" applyFont="1" applyFill="1" applyAlignment="1" applyProtection="1">
      <alignment horizontal="right" vertical="top" wrapText="1"/>
      <protection/>
    </xf>
    <xf numFmtId="0" fontId="0" fillId="0" borderId="0" xfId="80" applyFont="1" applyFill="1" applyBorder="1" applyAlignment="1" applyProtection="1">
      <alignment vertical="center" wrapText="1"/>
      <protection/>
    </xf>
    <xf numFmtId="0" fontId="0" fillId="11" borderId="10" xfId="8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83" applyFont="1" applyFill="1" applyAlignment="1" applyProtection="1">
      <alignment horizontal="left" vertical="center" wrapText="1"/>
      <protection/>
    </xf>
    <xf numFmtId="0" fontId="0" fillId="0" borderId="10" xfId="54" applyFont="1" applyFill="1" applyBorder="1" applyAlignment="1" applyProtection="1">
      <alignment horizontal="left" vertical="center" wrapText="1"/>
      <protection/>
    </xf>
    <xf numFmtId="3" fontId="0" fillId="11" borderId="10" xfId="83" applyNumberFormat="1" applyFont="1" applyFill="1" applyBorder="1" applyAlignment="1" applyProtection="1">
      <alignment vertical="center" wrapText="1"/>
      <protection locked="0"/>
    </xf>
    <xf numFmtId="49" fontId="0" fillId="8" borderId="10" xfId="54" applyNumberFormat="1" applyFont="1" applyFill="1" applyBorder="1" applyAlignment="1" applyProtection="1">
      <alignment horizontal="center" vertical="center" wrapText="1"/>
      <protection/>
    </xf>
    <xf numFmtId="49" fontId="0" fillId="8" borderId="10" xfId="54" applyNumberFormat="1" applyFont="1" applyFill="1" applyBorder="1" applyAlignment="1" applyProtection="1">
      <alignment horizontal="center" vertical="center" wrapText="1"/>
      <protection/>
    </xf>
    <xf numFmtId="3" fontId="0" fillId="0" borderId="10" xfId="83" applyNumberFormat="1" applyFont="1" applyFill="1" applyBorder="1" applyAlignment="1" applyProtection="1">
      <alignment vertical="center" wrapText="1"/>
      <protection/>
    </xf>
    <xf numFmtId="0" fontId="43" fillId="0" borderId="0" xfId="59" applyFont="1" applyAlignment="1" applyProtection="1">
      <alignment wrapText="1"/>
      <protection/>
    </xf>
    <xf numFmtId="0" fontId="43" fillId="0" borderId="0" xfId="59" applyFont="1" applyAlignment="1" applyProtection="1">
      <alignment vertical="center" wrapText="1"/>
      <protection/>
    </xf>
    <xf numFmtId="0" fontId="43" fillId="0" borderId="15" xfId="59" applyFont="1" applyBorder="1" applyAlignment="1" applyProtection="1">
      <alignment vertical="center" wrapText="1"/>
      <protection/>
    </xf>
    <xf numFmtId="0" fontId="43" fillId="0" borderId="16" xfId="59" applyFont="1" applyBorder="1" applyAlignment="1" applyProtection="1">
      <alignment wrapText="1"/>
      <protection/>
    </xf>
    <xf numFmtId="0" fontId="43" fillId="0" borderId="17" xfId="59" applyFont="1" applyBorder="1" applyAlignment="1" applyProtection="1">
      <alignment vertical="center" wrapText="1"/>
      <protection/>
    </xf>
    <xf numFmtId="0" fontId="43" fillId="0" borderId="18" xfId="59" applyFont="1" applyBorder="1" applyAlignment="1" applyProtection="1">
      <alignment vertical="center" wrapText="1"/>
      <protection/>
    </xf>
    <xf numFmtId="0" fontId="43" fillId="0" borderId="0" xfId="59" applyFont="1" applyAlignment="1">
      <alignment vertical="center" wrapText="1"/>
      <protection/>
    </xf>
    <xf numFmtId="0" fontId="43" fillId="0" borderId="0" xfId="59" applyFont="1" applyBorder="1" applyAlignment="1" applyProtection="1">
      <alignment vertical="center" wrapText="1"/>
      <protection/>
    </xf>
    <xf numFmtId="0" fontId="44" fillId="0" borderId="0" xfId="0" applyNumberFormat="1" applyFont="1" applyAlignment="1">
      <alignment wrapText="1"/>
    </xf>
    <xf numFmtId="0" fontId="45" fillId="0" borderId="0" xfId="0" applyNumberFormat="1" applyFont="1" applyAlignment="1">
      <alignment horizontal="left" vertical="center" wrapText="1"/>
    </xf>
    <xf numFmtId="0" fontId="46" fillId="0" borderId="0" xfId="59" applyFont="1" applyFill="1" applyBorder="1" applyAlignment="1" applyProtection="1">
      <alignment wrapText="1"/>
      <protection/>
    </xf>
    <xf numFmtId="0" fontId="43" fillId="0" borderId="0" xfId="59" applyFont="1" applyFill="1" applyAlignment="1">
      <alignment wrapText="1"/>
      <protection/>
    </xf>
    <xf numFmtId="0" fontId="43" fillId="0" borderId="0" xfId="59" applyFont="1" applyBorder="1" applyAlignment="1" applyProtection="1">
      <alignment wrapText="1"/>
      <protection/>
    </xf>
    <xf numFmtId="0" fontId="43" fillId="0" borderId="19" xfId="59" applyFont="1" applyBorder="1" applyAlignment="1" applyProtection="1">
      <alignment vertical="center" wrapText="1"/>
      <protection/>
    </xf>
    <xf numFmtId="0" fontId="45" fillId="0" borderId="20" xfId="59" applyFont="1" applyBorder="1" applyAlignment="1" applyProtection="1">
      <alignment vertical="center" wrapText="1"/>
      <protection/>
    </xf>
    <xf numFmtId="0" fontId="43" fillId="0" borderId="21" xfId="59" applyFont="1" applyBorder="1" applyAlignment="1" applyProtection="1">
      <alignment wrapText="1"/>
      <protection/>
    </xf>
    <xf numFmtId="49" fontId="0" fillId="0" borderId="0" xfId="68" applyFont="1" applyAlignment="1">
      <alignment vertical="top" wrapText="1"/>
      <protection/>
    </xf>
    <xf numFmtId="49" fontId="0" fillId="0" borderId="0" xfId="68" applyFont="1" applyFill="1" applyAlignment="1">
      <alignment vertical="top" wrapText="1"/>
      <protection/>
    </xf>
    <xf numFmtId="49" fontId="0" fillId="0" borderId="0" xfId="68" applyFont="1" applyAlignment="1">
      <alignment vertical="center" wrapText="1"/>
      <protection/>
    </xf>
    <xf numFmtId="0" fontId="47" fillId="0" borderId="0" xfId="59" applyFont="1" applyBorder="1" applyAlignment="1" applyProtection="1">
      <alignment wrapText="1"/>
      <protection/>
    </xf>
    <xf numFmtId="0" fontId="0" fillId="0" borderId="0" xfId="73" applyFont="1" applyAlignment="1" applyProtection="1">
      <alignment vertical="center" wrapText="1"/>
      <protection/>
    </xf>
    <xf numFmtId="0" fontId="0" fillId="0" borderId="0" xfId="73" applyFont="1" applyFill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13" fillId="0" borderId="0" xfId="50" applyNumberFormat="1" applyFont="1" applyAlignment="1" applyProtection="1">
      <alignment wrapText="1"/>
      <protection/>
    </xf>
    <xf numFmtId="0" fontId="15" fillId="0" borderId="0" xfId="77" applyFont="1" applyBorder="1" applyAlignment="1">
      <alignment horizontal="right" vertical="top" wrapText="1"/>
      <protection/>
    </xf>
    <xf numFmtId="49" fontId="25" fillId="8" borderId="22" xfId="70" applyFont="1" applyFill="1" applyBorder="1" applyAlignment="1" applyProtection="1">
      <alignment vertical="center" wrapText="1"/>
      <protection/>
    </xf>
    <xf numFmtId="49" fontId="21" fillId="8" borderId="23" xfId="70" applyFont="1" applyFill="1" applyBorder="1" applyAlignment="1">
      <alignment horizontal="left" vertical="center" wrapText="1"/>
      <protection/>
    </xf>
    <xf numFmtId="49" fontId="21" fillId="8" borderId="24" xfId="70" applyFont="1" applyFill="1" applyBorder="1" applyAlignment="1">
      <alignment horizontal="left" vertical="center" wrapText="1"/>
      <protection/>
    </xf>
    <xf numFmtId="49" fontId="25" fillId="8" borderId="25" xfId="70" applyFont="1" applyFill="1" applyBorder="1" applyAlignment="1" applyProtection="1">
      <alignment vertical="center" wrapText="1"/>
      <protection/>
    </xf>
    <xf numFmtId="49" fontId="15" fillId="8" borderId="0" xfId="70" applyFont="1" applyFill="1" applyBorder="1" applyAlignment="1">
      <alignment wrapText="1"/>
      <protection/>
    </xf>
    <xf numFmtId="49" fontId="15" fillId="8" borderId="26" xfId="70" applyFont="1" applyFill="1" applyBorder="1" applyAlignment="1">
      <alignment wrapText="1"/>
      <protection/>
    </xf>
    <xf numFmtId="49" fontId="13" fillId="8" borderId="0" xfId="44" applyNumberFormat="1" applyFont="1" applyFill="1" applyBorder="1" applyAlignment="1" applyProtection="1">
      <alignment horizontal="left" wrapText="1"/>
      <protection/>
    </xf>
    <xf numFmtId="49" fontId="13" fillId="8" borderId="0" xfId="44" applyNumberFormat="1" applyFont="1" applyFill="1" applyBorder="1" applyAlignment="1" applyProtection="1">
      <alignment wrapText="1"/>
      <protection/>
    </xf>
    <xf numFmtId="49" fontId="15" fillId="8" borderId="0" xfId="70" applyFont="1" applyFill="1" applyBorder="1" applyAlignment="1">
      <alignment horizontal="right" wrapText="1"/>
      <protection/>
    </xf>
    <xf numFmtId="49" fontId="21" fillId="8" borderId="0" xfId="70" applyFont="1" applyFill="1" applyBorder="1" applyAlignment="1">
      <alignment horizontal="left" vertical="center" wrapText="1"/>
      <protection/>
    </xf>
    <xf numFmtId="49" fontId="21" fillId="8" borderId="26" xfId="70" applyFont="1" applyFill="1" applyBorder="1" applyAlignment="1">
      <alignment horizontal="left" vertical="center" wrapText="1"/>
      <protection/>
    </xf>
    <xf numFmtId="49" fontId="15" fillId="0" borderId="0" xfId="70" applyFont="1" applyFill="1" applyBorder="1" applyAlignment="1" applyProtection="1">
      <alignment wrapText="1"/>
      <protection/>
    </xf>
    <xf numFmtId="0" fontId="19" fillId="0" borderId="0" xfId="34" applyFont="1" applyFill="1" applyBorder="1" applyAlignment="1" applyProtection="1">
      <alignment horizontal="left" vertical="top" wrapText="1"/>
      <protection/>
    </xf>
    <xf numFmtId="49" fontId="15" fillId="0" borderId="0" xfId="70" applyFont="1" applyFill="1" applyBorder="1" applyAlignment="1" applyProtection="1">
      <alignment vertical="top" wrapText="1"/>
      <protection/>
    </xf>
    <xf numFmtId="0" fontId="19" fillId="0" borderId="0" xfId="34" applyFont="1" applyFill="1" applyBorder="1" applyAlignment="1" applyProtection="1">
      <alignment horizontal="right" vertical="top" wrapText="1"/>
      <protection/>
    </xf>
    <xf numFmtId="49" fontId="43" fillId="7" borderId="8" xfId="66" applyNumberFormat="1" applyFont="1" applyFill="1" applyBorder="1" applyAlignment="1" applyProtection="1">
      <alignment horizontal="center" vertical="center" wrapText="1"/>
      <protection/>
    </xf>
    <xf numFmtId="49" fontId="43" fillId="5" borderId="8" xfId="66" applyNumberFormat="1" applyFont="1" applyFill="1" applyBorder="1" applyAlignment="1" applyProtection="1">
      <alignment horizontal="center" vertical="center" wrapText="1"/>
      <protection/>
    </xf>
    <xf numFmtId="49" fontId="25" fillId="8" borderId="25" xfId="70" applyFont="1" applyFill="1" applyBorder="1" applyAlignment="1" applyProtection="1">
      <alignment horizontal="center" vertical="center" wrapText="1"/>
      <protection/>
    </xf>
    <xf numFmtId="49" fontId="43" fillId="11" borderId="8" xfId="66" applyNumberFormat="1" applyFont="1" applyFill="1" applyBorder="1" applyAlignment="1" applyProtection="1">
      <alignment horizontal="center" vertical="center" wrapText="1"/>
      <protection locked="0"/>
    </xf>
    <xf numFmtId="49" fontId="43" fillId="12" borderId="8" xfId="66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Border="1" applyAlignment="1">
      <alignment vertical="top"/>
    </xf>
    <xf numFmtId="49" fontId="0" fillId="0" borderId="24" xfId="0" applyBorder="1" applyAlignment="1">
      <alignment vertical="top"/>
    </xf>
    <xf numFmtId="49" fontId="0" fillId="0" borderId="25" xfId="0" applyBorder="1" applyAlignment="1">
      <alignment vertical="top"/>
    </xf>
    <xf numFmtId="49" fontId="0" fillId="0" borderId="26" xfId="0" applyBorder="1" applyAlignment="1">
      <alignment vertical="top"/>
    </xf>
    <xf numFmtId="49" fontId="76" fillId="0" borderId="0" xfId="0" applyFont="1" applyAlignment="1">
      <alignment vertical="top"/>
    </xf>
    <xf numFmtId="0" fontId="43" fillId="0" borderId="27" xfId="59" applyFont="1" applyBorder="1" applyAlignment="1" applyProtection="1">
      <alignment vertical="center" wrapText="1"/>
      <protection/>
    </xf>
    <xf numFmtId="0" fontId="0" fillId="13" borderId="28" xfId="83" applyFont="1" applyFill="1" applyBorder="1" applyAlignment="1" applyProtection="1">
      <alignment vertical="center" wrapText="1"/>
      <protection/>
    </xf>
    <xf numFmtId="49" fontId="33" fillId="13" borderId="29" xfId="0" applyFont="1" applyFill="1" applyBorder="1" applyAlignment="1" applyProtection="1">
      <alignment horizontal="left" vertical="center"/>
      <protection/>
    </xf>
    <xf numFmtId="49" fontId="31" fillId="13" borderId="29" xfId="0" applyFont="1" applyFill="1" applyBorder="1" applyAlignment="1" applyProtection="1">
      <alignment horizontal="center" vertical="top"/>
      <protection/>
    </xf>
    <xf numFmtId="0" fontId="0" fillId="0" borderId="0" xfId="0" applyNumberFormat="1" applyAlignment="1" quotePrefix="1">
      <alignment horizontal="left" vertical="top" wrapText="1" indent="3"/>
    </xf>
    <xf numFmtId="0" fontId="44" fillId="0" borderId="0" xfId="0" applyNumberFormat="1" applyFont="1" applyAlignment="1">
      <alignment horizontal="left" wrapText="1" indent="1"/>
    </xf>
    <xf numFmtId="0" fontId="0" fillId="0" borderId="0" xfId="0" applyNumberFormat="1" applyFont="1" applyAlignment="1">
      <alignment horizontal="left" vertical="top" wrapText="1" indent="2"/>
    </xf>
    <xf numFmtId="0" fontId="0" fillId="0" borderId="0" xfId="0" applyNumberFormat="1" applyFont="1" applyAlignment="1">
      <alignment horizontal="left" vertical="top" wrapText="1" indent="1"/>
    </xf>
    <xf numFmtId="49" fontId="0" fillId="14" borderId="10" xfId="82" applyNumberFormat="1" applyFont="1" applyFill="1" applyBorder="1" applyAlignment="1" applyProtection="1">
      <alignment horizontal="center" vertical="center" wrapText="1"/>
      <protection locked="0"/>
    </xf>
    <xf numFmtId="49" fontId="9" fillId="13" borderId="30" xfId="0" applyFont="1" applyFill="1" applyBorder="1" applyAlignment="1" applyProtection="1">
      <alignment horizontal="center" vertical="center"/>
      <protection/>
    </xf>
    <xf numFmtId="49" fontId="33" fillId="13" borderId="31" xfId="0" applyFont="1" applyFill="1" applyBorder="1" applyAlignment="1" applyProtection="1">
      <alignment horizontal="left" vertical="center" indent="1"/>
      <protection/>
    </xf>
    <xf numFmtId="0" fontId="0" fillId="0" borderId="0" xfId="83" applyFont="1" applyFill="1" applyBorder="1" applyAlignment="1" applyProtection="1">
      <alignment vertical="center" wrapText="1"/>
      <protection/>
    </xf>
    <xf numFmtId="4" fontId="0" fillId="11" borderId="32" xfId="83" applyNumberFormat="1" applyFont="1" applyFill="1" applyBorder="1" applyAlignment="1" applyProtection="1">
      <alignment vertical="center" wrapText="1"/>
      <protection locked="0"/>
    </xf>
    <xf numFmtId="49" fontId="33" fillId="13" borderId="33" xfId="0" applyFont="1" applyFill="1" applyBorder="1" applyAlignment="1" applyProtection="1">
      <alignment horizontal="left" vertical="center" indent="1"/>
      <protection/>
    </xf>
    <xf numFmtId="49" fontId="0" fillId="11" borderId="34" xfId="54" applyNumberFormat="1" applyFont="1" applyFill="1" applyBorder="1" applyAlignment="1" applyProtection="1">
      <alignment horizontal="left" vertical="center" wrapText="1" indent="1"/>
      <protection locked="0"/>
    </xf>
    <xf numFmtId="49" fontId="9" fillId="13" borderId="35" xfId="0" applyFont="1" applyFill="1" applyBorder="1" applyAlignment="1" applyProtection="1">
      <alignment horizontal="center" vertical="center"/>
      <protection/>
    </xf>
    <xf numFmtId="49" fontId="33" fillId="13" borderId="36" xfId="0" applyFont="1" applyFill="1" applyBorder="1" applyAlignment="1" applyProtection="1">
      <alignment horizontal="left" vertical="center"/>
      <protection/>
    </xf>
    <xf numFmtId="0" fontId="0" fillId="8" borderId="37" xfId="83" applyFont="1" applyFill="1" applyBorder="1" applyAlignment="1" applyProtection="1">
      <alignment horizontal="center" vertical="center" wrapText="1"/>
      <protection/>
    </xf>
    <xf numFmtId="0" fontId="0" fillId="0" borderId="37" xfId="54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42" fillId="0" borderId="38" xfId="83" applyFont="1" applyFill="1" applyBorder="1" applyAlignment="1" applyProtection="1">
      <alignment vertical="top" wrapText="1"/>
      <protection/>
    </xf>
    <xf numFmtId="49" fontId="9" fillId="13" borderId="28" xfId="0" applyFont="1" applyFill="1" applyBorder="1" applyAlignment="1" applyProtection="1">
      <alignment horizontal="center" vertical="center"/>
      <protection/>
    </xf>
    <xf numFmtId="49" fontId="33" fillId="13" borderId="29" xfId="0" applyFont="1" applyFill="1" applyBorder="1" applyAlignment="1" applyProtection="1">
      <alignment horizontal="left" vertical="center" indent="1"/>
      <protection/>
    </xf>
    <xf numFmtId="49" fontId="33" fillId="13" borderId="39" xfId="0" applyFont="1" applyFill="1" applyBorder="1" applyAlignment="1" applyProtection="1">
      <alignment horizontal="left" vertical="center" indent="1"/>
      <protection/>
    </xf>
    <xf numFmtId="49" fontId="0" fillId="0" borderId="10" xfId="83" applyNumberFormat="1" applyFont="1" applyFill="1" applyBorder="1" applyAlignment="1" applyProtection="1">
      <alignment horizontal="center" vertical="center" wrapText="1"/>
      <protection/>
    </xf>
    <xf numFmtId="0" fontId="0" fillId="0" borderId="12" xfId="54" applyFont="1" applyFill="1" applyBorder="1" applyAlignment="1" applyProtection="1">
      <alignment horizontal="center" vertical="center" wrapText="1"/>
      <protection/>
    </xf>
    <xf numFmtId="0" fontId="0" fillId="0" borderId="13" xfId="54" applyFont="1" applyFill="1" applyBorder="1" applyAlignment="1" applyProtection="1">
      <alignment horizontal="center" vertical="center" wrapText="1"/>
      <protection/>
    </xf>
    <xf numFmtId="0" fontId="40" fillId="0" borderId="40" xfId="83" applyFont="1" applyFill="1" applyBorder="1" applyAlignment="1" applyProtection="1">
      <alignment vertical="center" wrapText="1"/>
      <protection/>
    </xf>
    <xf numFmtId="49" fontId="0" fillId="11" borderId="10" xfId="83" applyNumberFormat="1" applyFont="1" applyFill="1" applyBorder="1" applyAlignment="1" applyProtection="1">
      <alignment horizontal="left" vertical="center" wrapText="1"/>
      <protection locked="0"/>
    </xf>
    <xf numFmtId="49" fontId="33" fillId="13" borderId="31" xfId="0" applyFont="1" applyFill="1" applyBorder="1" applyAlignment="1" applyProtection="1">
      <alignment horizontal="left" vertical="center"/>
      <protection/>
    </xf>
    <xf numFmtId="49" fontId="0" fillId="8" borderId="41" xfId="54" applyNumberFormat="1" applyFont="1" applyFill="1" applyBorder="1" applyAlignment="1" applyProtection="1">
      <alignment horizontal="center" vertical="center" wrapText="1"/>
      <protection/>
    </xf>
    <xf numFmtId="0" fontId="0" fillId="0" borderId="42" xfId="54" applyFont="1" applyFill="1" applyBorder="1" applyAlignment="1" applyProtection="1">
      <alignment horizontal="left" vertical="center" wrapText="1"/>
      <protection/>
    </xf>
    <xf numFmtId="3" fontId="0" fillId="0" borderId="43" xfId="83" applyNumberFormat="1" applyFont="1" applyFill="1" applyBorder="1" applyAlignment="1" applyProtection="1">
      <alignment vertical="center" wrapText="1"/>
      <protection/>
    </xf>
    <xf numFmtId="49" fontId="33" fillId="13" borderId="44" xfId="0" applyFont="1" applyFill="1" applyBorder="1" applyAlignment="1" applyProtection="1">
      <alignment horizontal="left" vertical="center"/>
      <protection/>
    </xf>
    <xf numFmtId="0" fontId="42" fillId="0" borderId="38" xfId="83" applyFont="1" applyFill="1" applyBorder="1" applyAlignment="1" applyProtection="1">
      <alignment horizontal="center" vertical="center" wrapText="1"/>
      <protection/>
    </xf>
    <xf numFmtId="49" fontId="34" fillId="8" borderId="45" xfId="54" applyNumberFormat="1" applyFont="1" applyFill="1" applyBorder="1" applyAlignment="1" applyProtection="1">
      <alignment horizontal="center" vertical="center" wrapText="1"/>
      <protection/>
    </xf>
    <xf numFmtId="0" fontId="40" fillId="0" borderId="10" xfId="83" applyFont="1" applyFill="1" applyBorder="1" applyAlignment="1" applyProtection="1">
      <alignment vertical="center" wrapText="1"/>
      <protection/>
    </xf>
    <xf numFmtId="0" fontId="0" fillId="0" borderId="46" xfId="54" applyFont="1" applyFill="1" applyBorder="1" applyAlignment="1" applyProtection="1">
      <alignment horizontal="center" vertical="center" wrapText="1"/>
      <protection/>
    </xf>
    <xf numFmtId="49" fontId="0" fillId="0" borderId="39" xfId="83" applyNumberFormat="1" applyFont="1" applyFill="1" applyBorder="1" applyAlignment="1" applyProtection="1">
      <alignment horizontal="center" vertical="center" wrapText="1"/>
      <protection/>
    </xf>
    <xf numFmtId="49" fontId="9" fillId="13" borderId="47" xfId="0" applyFont="1" applyFill="1" applyBorder="1" applyAlignment="1" applyProtection="1">
      <alignment horizontal="center" vertical="center"/>
      <protection/>
    </xf>
    <xf numFmtId="49" fontId="33" fillId="13" borderId="44" xfId="0" applyFont="1" applyFill="1" applyBorder="1" applyAlignment="1" applyProtection="1">
      <alignment horizontal="left" vertical="center" indent="1"/>
      <protection/>
    </xf>
    <xf numFmtId="0" fontId="0" fillId="0" borderId="48" xfId="83" applyFont="1" applyFill="1" applyBorder="1" applyAlignment="1" applyProtection="1">
      <alignment vertical="center" wrapText="1"/>
      <protection/>
    </xf>
    <xf numFmtId="49" fontId="33" fillId="13" borderId="49" xfId="0" applyFont="1" applyFill="1" applyBorder="1" applyAlignment="1" applyProtection="1">
      <alignment horizontal="left" vertical="center"/>
      <protection/>
    </xf>
    <xf numFmtId="49" fontId="33" fillId="13" borderId="49" xfId="0" applyFont="1" applyFill="1" applyBorder="1" applyAlignment="1" applyProtection="1">
      <alignment horizontal="left" vertical="center" indent="1"/>
      <protection/>
    </xf>
    <xf numFmtId="49" fontId="0" fillId="11" borderId="10" xfId="82" applyNumberFormat="1" applyFont="1" applyFill="1" applyBorder="1" applyAlignment="1" applyProtection="1">
      <alignment horizontal="center" vertical="center" wrapText="1"/>
      <protection locked="0"/>
    </xf>
    <xf numFmtId="49" fontId="0" fillId="14" borderId="10" xfId="82" applyNumberFormat="1" applyFont="1" applyFill="1" applyBorder="1" applyAlignment="1" applyProtection="1">
      <alignment horizontal="center" vertical="center" wrapText="1"/>
      <protection/>
    </xf>
    <xf numFmtId="49" fontId="0" fillId="5" borderId="41" xfId="83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81" applyNumberFormat="1" applyFont="1" applyFill="1" applyBorder="1" applyAlignment="1" applyProtection="1">
      <alignment horizontal="center" vertical="center" wrapText="1"/>
      <protection/>
    </xf>
    <xf numFmtId="22" fontId="0" fillId="0" borderId="0" xfId="78" applyNumberFormat="1" applyFont="1" applyAlignment="1" applyProtection="1">
      <alignment horizontal="left" vertical="center" wrapText="1"/>
      <protection/>
    </xf>
    <xf numFmtId="0" fontId="4" fillId="0" borderId="0" xfId="64" applyProtection="1">
      <alignment/>
      <protection/>
    </xf>
    <xf numFmtId="49" fontId="0" fillId="11" borderId="10" xfId="81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83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77" applyFont="1" applyBorder="1" applyAlignment="1">
      <alignment wrapText="1"/>
      <protection/>
    </xf>
    <xf numFmtId="49" fontId="0" fillId="0" borderId="0" xfId="0" applyBorder="1" applyAlignment="1">
      <alignment vertical="top"/>
    </xf>
    <xf numFmtId="0" fontId="45" fillId="8" borderId="0" xfId="70" applyNumberFormat="1" applyFont="1" applyFill="1" applyBorder="1" applyAlignment="1">
      <alignment horizontal="left" vertical="center" wrapText="1"/>
      <protection/>
    </xf>
    <xf numFmtId="0" fontId="43" fillId="8" borderId="0" xfId="70" applyNumberFormat="1" applyFont="1" applyFill="1" applyBorder="1" applyAlignment="1">
      <alignment horizontal="justify" vertical="top" wrapText="1"/>
      <protection/>
    </xf>
    <xf numFmtId="0" fontId="43" fillId="8" borderId="0" xfId="70" applyNumberFormat="1" applyFont="1" applyFill="1" applyBorder="1" applyAlignment="1">
      <alignment horizontal="right" vertical="center" wrapText="1" indent="1"/>
      <protection/>
    </xf>
    <xf numFmtId="0" fontId="77" fillId="0" borderId="0" xfId="43" applyFont="1" applyBorder="1" applyAlignment="1" applyProtection="1">
      <alignment vertical="center" wrapText="1"/>
      <protection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19" fillId="2" borderId="50" xfId="40" applyNumberFormat="1" applyFont="1" applyFill="1" applyBorder="1" applyAlignment="1">
      <alignment horizontal="center" vertical="center" wrapText="1"/>
      <protection/>
    </xf>
    <xf numFmtId="0" fontId="19" fillId="2" borderId="51" xfId="40" applyNumberFormat="1" applyFont="1" applyFill="1" applyBorder="1" applyAlignment="1">
      <alignment horizontal="center" vertical="center" wrapText="1"/>
      <protection/>
    </xf>
    <xf numFmtId="0" fontId="19" fillId="2" borderId="52" xfId="40" applyNumberFormat="1" applyFont="1" applyFill="1" applyBorder="1" applyAlignment="1">
      <alignment horizontal="center" vertical="center" wrapText="1"/>
      <protection/>
    </xf>
    <xf numFmtId="0" fontId="15" fillId="8" borderId="0" xfId="70" applyNumberFormat="1" applyFont="1" applyFill="1" applyBorder="1" applyAlignment="1" applyProtection="1">
      <alignment horizontal="justify" vertical="top" wrapText="1"/>
      <protection/>
    </xf>
    <xf numFmtId="49" fontId="15" fillId="8" borderId="53" xfId="70" applyFont="1" applyFill="1" applyBorder="1" applyAlignment="1">
      <alignment vertical="center" wrapText="1"/>
      <protection/>
    </xf>
    <xf numFmtId="49" fontId="15" fillId="8" borderId="0" xfId="70" applyFont="1" applyFill="1" applyBorder="1" applyAlignment="1">
      <alignment vertical="center" wrapText="1"/>
      <protection/>
    </xf>
    <xf numFmtId="49" fontId="15" fillId="8" borderId="53" xfId="70" applyFont="1" applyFill="1" applyBorder="1" applyAlignment="1">
      <alignment horizontal="left" vertical="center" wrapText="1"/>
      <protection/>
    </xf>
    <xf numFmtId="49" fontId="15" fillId="8" borderId="0" xfId="70" applyFont="1" applyFill="1" applyBorder="1" applyAlignment="1">
      <alignment horizontal="left" vertical="center" wrapText="1"/>
      <protection/>
    </xf>
    <xf numFmtId="0" fontId="15" fillId="8" borderId="0" xfId="70" applyNumberFormat="1" applyFont="1" applyFill="1" applyBorder="1" applyAlignment="1">
      <alignment horizontal="justify" vertical="center" wrapText="1"/>
      <protection/>
    </xf>
    <xf numFmtId="49" fontId="50" fillId="0" borderId="0" xfId="47" applyNumberFormat="1" applyFont="1" applyFill="1" applyBorder="1" applyAlignment="1" applyProtection="1">
      <alignment horizontal="left" vertical="top" wrapText="1" indent="1"/>
      <protection/>
    </xf>
    <xf numFmtId="0" fontId="15" fillId="8" borderId="0" xfId="70" applyNumberFormat="1" applyFont="1" applyFill="1" applyBorder="1" applyAlignment="1">
      <alignment horizontal="justify" vertical="top" wrapText="1"/>
      <protection/>
    </xf>
    <xf numFmtId="49" fontId="15" fillId="8" borderId="0" xfId="70" applyFont="1" applyFill="1" applyBorder="1" applyAlignment="1">
      <alignment horizontal="left" vertical="top" wrapText="1" indent="1"/>
      <protection/>
    </xf>
    <xf numFmtId="0" fontId="43" fillId="8" borderId="0" xfId="70" applyNumberFormat="1" applyFont="1" applyFill="1" applyBorder="1" applyAlignment="1">
      <alignment horizontal="justify" vertical="center" wrapText="1"/>
      <protection/>
    </xf>
    <xf numFmtId="0" fontId="19" fillId="0" borderId="0" xfId="34" applyFont="1" applyFill="1" applyBorder="1" applyAlignment="1" applyProtection="1">
      <alignment horizontal="right" vertical="top" wrapText="1" indent="1"/>
      <protection/>
    </xf>
    <xf numFmtId="49" fontId="50" fillId="0" borderId="0" xfId="47" applyNumberFormat="1" applyFont="1" applyFill="1" applyBorder="1" applyAlignment="1" applyProtection="1">
      <alignment horizontal="left" vertical="top" wrapText="1"/>
      <protection/>
    </xf>
    <xf numFmtId="49" fontId="15" fillId="8" borderId="0" xfId="70" applyFont="1" applyFill="1" applyBorder="1" applyAlignment="1">
      <alignment horizontal="left" wrapText="1"/>
      <protection/>
    </xf>
    <xf numFmtId="0" fontId="19" fillId="0" borderId="0" xfId="34" applyFont="1" applyFill="1" applyBorder="1" applyAlignment="1" applyProtection="1">
      <alignment horizontal="left" vertical="top" wrapText="1"/>
      <protection/>
    </xf>
    <xf numFmtId="49" fontId="19" fillId="0" borderId="0" xfId="30" applyNumberFormat="1" applyFont="1" applyBorder="1" applyAlignment="1" applyProtection="1">
      <alignment horizontal="left" vertical="center" wrapText="1" indent="1"/>
      <protection/>
    </xf>
    <xf numFmtId="49" fontId="19" fillId="0" borderId="0" xfId="30" applyNumberFormat="1" applyBorder="1" applyAlignment="1" applyProtection="1">
      <alignment horizontal="left" vertical="center" wrapText="1" indent="1"/>
      <protection/>
    </xf>
    <xf numFmtId="49" fontId="50" fillId="0" borderId="0" xfId="47" applyNumberFormat="1" applyFont="1" applyFill="1" applyBorder="1" applyAlignment="1" applyProtection="1">
      <alignment horizontal="left" vertical="center" wrapText="1"/>
      <protection/>
    </xf>
    <xf numFmtId="49" fontId="9" fillId="0" borderId="0" xfId="0" applyFont="1" applyAlignment="1">
      <alignment horizontal="left" vertical="top"/>
    </xf>
    <xf numFmtId="49" fontId="15" fillId="8" borderId="0" xfId="70" applyFont="1" applyFill="1" applyBorder="1" applyAlignment="1">
      <alignment horizontal="justify" vertical="justify" wrapText="1"/>
      <protection/>
    </xf>
    <xf numFmtId="0" fontId="19" fillId="0" borderId="54" xfId="84" applyFont="1" applyBorder="1" applyAlignment="1">
      <alignment horizontal="center" vertical="center" wrapText="1"/>
      <protection/>
    </xf>
    <xf numFmtId="0" fontId="0" fillId="0" borderId="0" xfId="83" applyFont="1" applyFill="1" applyAlignment="1" applyProtection="1">
      <alignment horizontal="left" vertical="top" wrapText="1"/>
      <protection/>
    </xf>
    <xf numFmtId="0" fontId="19" fillId="0" borderId="55" xfId="53" applyFont="1" applyFill="1" applyBorder="1" applyAlignment="1" applyProtection="1">
      <alignment horizontal="center" vertical="center" wrapText="1"/>
      <protection/>
    </xf>
    <xf numFmtId="0" fontId="0" fillId="0" borderId="56" xfId="53" applyFont="1" applyFill="1" applyBorder="1" applyAlignment="1" applyProtection="1">
      <alignment horizontal="center" vertical="center" wrapText="1"/>
      <protection/>
    </xf>
    <xf numFmtId="0" fontId="0" fillId="8" borderId="10" xfId="83" applyFont="1" applyFill="1" applyBorder="1" applyAlignment="1" applyProtection="1">
      <alignment horizontal="center" vertical="center" wrapText="1"/>
      <protection/>
    </xf>
    <xf numFmtId="14" fontId="0" fillId="14" borderId="57" xfId="82" applyNumberFormat="1" applyFont="1" applyFill="1" applyBorder="1" applyAlignment="1" applyProtection="1">
      <alignment horizontal="left" vertical="center" wrapText="1"/>
      <protection/>
    </xf>
    <xf numFmtId="14" fontId="0" fillId="14" borderId="38" xfId="82" applyNumberFormat="1" applyFont="1" applyFill="1" applyBorder="1" applyAlignment="1" applyProtection="1">
      <alignment horizontal="left" vertical="center" wrapText="1"/>
      <protection/>
    </xf>
    <xf numFmtId="14" fontId="0" fillId="14" borderId="40" xfId="82" applyNumberFormat="1" applyFont="1" applyFill="1" applyBorder="1" applyAlignment="1" applyProtection="1">
      <alignment horizontal="left" vertical="center" wrapText="1"/>
      <protection/>
    </xf>
    <xf numFmtId="14" fontId="0" fillId="14" borderId="10" xfId="82" applyNumberFormat="1" applyFont="1" applyFill="1" applyBorder="1" applyAlignment="1" applyProtection="1">
      <alignment horizontal="center" vertical="center" wrapText="1"/>
      <protection/>
    </xf>
    <xf numFmtId="49" fontId="0" fillId="7" borderId="10" xfId="83" applyNumberFormat="1" applyFont="1" applyFill="1" applyBorder="1" applyAlignment="1" applyProtection="1">
      <alignment horizontal="center" vertical="center" wrapText="1"/>
      <protection/>
    </xf>
    <xf numFmtId="3" fontId="0" fillId="0" borderId="10" xfId="83" applyNumberFormat="1" applyFont="1" applyFill="1" applyBorder="1" applyAlignment="1" applyProtection="1">
      <alignment horizontal="center" vertical="center" wrapText="1"/>
      <protection/>
    </xf>
    <xf numFmtId="49" fontId="33" fillId="13" borderId="44" xfId="0" applyFont="1" applyFill="1" applyBorder="1" applyAlignment="1" applyProtection="1">
      <alignment horizontal="left" vertical="center"/>
      <protection/>
    </xf>
    <xf numFmtId="49" fontId="33" fillId="13" borderId="58" xfId="0" applyFont="1" applyFill="1" applyBorder="1" applyAlignment="1" applyProtection="1">
      <alignment horizontal="left" vertical="center"/>
      <protection/>
    </xf>
    <xf numFmtId="0" fontId="0" fillId="0" borderId="28" xfId="54" applyFont="1" applyFill="1" applyBorder="1" applyAlignment="1" applyProtection="1">
      <alignment horizontal="left" vertical="center" wrapText="1" indent="1"/>
      <protection/>
    </xf>
    <xf numFmtId="0" fontId="0" fillId="0" borderId="39" xfId="54" applyFont="1" applyFill="1" applyBorder="1" applyAlignment="1" applyProtection="1">
      <alignment horizontal="left" vertical="center" wrapText="1" indent="1"/>
      <protection/>
    </xf>
    <xf numFmtId="49" fontId="78" fillId="0" borderId="0" xfId="0" applyFont="1" applyBorder="1" applyAlignment="1">
      <alignment horizontal="right" vertical="center" wrapText="1"/>
    </xf>
    <xf numFmtId="0" fontId="79" fillId="8" borderId="0" xfId="83" applyFont="1" applyFill="1" applyBorder="1" applyAlignment="1" applyProtection="1">
      <alignment horizontal="right" vertical="center" wrapText="1"/>
      <protection/>
    </xf>
    <xf numFmtId="0" fontId="0" fillId="0" borderId="0" xfId="83" applyFont="1" applyFill="1" applyAlignment="1" applyProtection="1">
      <alignment horizontal="justify" vertical="top" wrapText="1"/>
      <protection/>
    </xf>
    <xf numFmtId="0" fontId="0" fillId="0" borderId="0" xfId="83" applyFont="1" applyFill="1" applyAlignment="1" applyProtection="1">
      <alignment horizontal="left" vertical="center" wrapText="1"/>
      <protection/>
    </xf>
    <xf numFmtId="49" fontId="12" fillId="0" borderId="0" xfId="0" applyFont="1" applyAlignment="1">
      <alignment horizontal="center" vertical="center"/>
    </xf>
    <xf numFmtId="0" fontId="0" fillId="8" borderId="28" xfId="75" applyNumberFormat="1" applyFont="1" applyFill="1" applyBorder="1" applyAlignment="1" applyProtection="1">
      <alignment horizontal="justify" vertical="center" wrapText="1"/>
      <protection/>
    </xf>
    <xf numFmtId="0" fontId="0" fillId="8" borderId="29" xfId="75" applyNumberFormat="1" applyFont="1" applyFill="1" applyBorder="1" applyAlignment="1" applyProtection="1">
      <alignment horizontal="justify" vertical="center" wrapText="1"/>
      <protection/>
    </xf>
    <xf numFmtId="0" fontId="19" fillId="0" borderId="59" xfId="84" applyFont="1" applyBorder="1" applyAlignment="1">
      <alignment horizontal="center" vertical="center"/>
      <protection/>
    </xf>
    <xf numFmtId="49" fontId="0" fillId="11" borderId="57" xfId="83" applyNumberFormat="1" applyFont="1" applyFill="1" applyBorder="1" applyAlignment="1" applyProtection="1">
      <alignment horizontal="center" vertical="center" wrapText="1"/>
      <protection locked="0"/>
    </xf>
    <xf numFmtId="49" fontId="0" fillId="11" borderId="40" xfId="83" applyNumberFormat="1" applyFont="1" applyFill="1" applyBorder="1" applyAlignment="1" applyProtection="1">
      <alignment horizontal="center" vertical="center" wrapText="1"/>
      <protection locked="0"/>
    </xf>
    <xf numFmtId="4" fontId="0" fillId="11" borderId="57" xfId="83" applyNumberFormat="1" applyFont="1" applyFill="1" applyBorder="1" applyAlignment="1" applyProtection="1">
      <alignment horizontal="center" vertical="center" wrapText="1"/>
      <protection locked="0"/>
    </xf>
    <xf numFmtId="4" fontId="0" fillId="11" borderId="40" xfId="83" applyNumberFormat="1" applyFont="1" applyFill="1" applyBorder="1" applyAlignment="1" applyProtection="1">
      <alignment horizontal="center" vertical="center" wrapText="1"/>
      <protection locked="0"/>
    </xf>
    <xf numFmtId="3" fontId="0" fillId="11" borderId="57" xfId="83" applyNumberFormat="1" applyFont="1" applyFill="1" applyBorder="1" applyAlignment="1" applyProtection="1">
      <alignment horizontal="center" vertical="center" wrapText="1"/>
      <protection locked="0"/>
    </xf>
    <xf numFmtId="3" fontId="0" fillId="11" borderId="40" xfId="83" applyNumberFormat="1" applyFont="1" applyFill="1" applyBorder="1" applyAlignment="1" applyProtection="1">
      <alignment horizontal="center" vertical="center" wrapText="1"/>
      <protection locked="0"/>
    </xf>
    <xf numFmtId="0" fontId="0" fillId="11" borderId="10" xfId="75" applyNumberFormat="1" applyFont="1" applyFill="1" applyBorder="1" applyAlignment="1" applyProtection="1">
      <alignment horizontal="left" vertical="center" wrapText="1"/>
      <protection locked="0"/>
    </xf>
    <xf numFmtId="14" fontId="0" fillId="14" borderId="10" xfId="82" applyNumberFormat="1" applyFont="1" applyFill="1" applyBorder="1" applyAlignment="1" applyProtection="1">
      <alignment horizontal="left" vertical="center" wrapText="1" indent="1"/>
      <protection/>
    </xf>
    <xf numFmtId="49" fontId="0" fillId="0" borderId="57" xfId="83" applyNumberFormat="1" applyFont="1" applyFill="1" applyBorder="1" applyAlignment="1" applyProtection="1">
      <alignment horizontal="center" vertical="center" wrapText="1"/>
      <protection/>
    </xf>
    <xf numFmtId="49" fontId="0" fillId="0" borderId="40" xfId="83" applyNumberFormat="1" applyFont="1" applyFill="1" applyBorder="1" applyAlignment="1" applyProtection="1">
      <alignment horizontal="center" vertical="center" wrapText="1"/>
      <protection/>
    </xf>
    <xf numFmtId="49" fontId="0" fillId="11" borderId="28" xfId="54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9" xfId="54" applyNumberFormat="1" applyFont="1" applyFill="1" applyBorder="1" applyAlignment="1" applyProtection="1">
      <alignment horizontal="left" vertical="center" wrapText="1" indent="1"/>
      <protection locked="0"/>
    </xf>
  </cellXfs>
  <cellStyles count="8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" xfId="43"/>
    <cellStyle name="Гиперссылка 2 2" xfId="44"/>
    <cellStyle name="Гиперссылка 2 2 2" xfId="45"/>
    <cellStyle name="Гиперссылка 3" xfId="46"/>
    <cellStyle name="Гиперссылка 4" xfId="47"/>
    <cellStyle name="Гиперссылка 4 2" xfId="48"/>
    <cellStyle name="Гиперссылка 4 6" xfId="49"/>
    <cellStyle name="Гиперссылка_Новая инструкция1_фст" xfId="50"/>
    <cellStyle name="Currency" xfId="51"/>
    <cellStyle name="Currency [0]" xfId="52"/>
    <cellStyle name="Заголовок" xfId="53"/>
    <cellStyle name="ЗаголовокСтолбца" xfId="54"/>
    <cellStyle name="Значение" xfId="55"/>
    <cellStyle name="Обычный 10" xfId="56"/>
    <cellStyle name="Обычный 11" xfId="57"/>
    <cellStyle name="Обычный 12" xfId="58"/>
    <cellStyle name="Обычный 12 2" xfId="59"/>
    <cellStyle name="Обычный 12 3 2" xfId="60"/>
    <cellStyle name="Обычный 14" xfId="61"/>
    <cellStyle name="Обычный 2" xfId="62"/>
    <cellStyle name="Обычный 2 10" xfId="63"/>
    <cellStyle name="Обычный 2 10 2" xfId="64"/>
    <cellStyle name="Обычный 2 14" xfId="65"/>
    <cellStyle name="Обычный 2 2" xfId="66"/>
    <cellStyle name="Обычный 2 8" xfId="67"/>
    <cellStyle name="Обычный 2_Новая инструкция1_фст" xfId="68"/>
    <cellStyle name="Обычный 3" xfId="69"/>
    <cellStyle name="Обычный 3 3" xfId="70"/>
    <cellStyle name="Обычный 3 3 2" xfId="71"/>
    <cellStyle name="Обычный 4_test_расчет тепловой энергии - для разработки 30 03 11" xfId="72"/>
    <cellStyle name="Обычный_Forma_5_Книга2" xfId="73"/>
    <cellStyle name="Обычный_INVEST.WARM.PLAN.4.78(v0.1)" xfId="74"/>
    <cellStyle name="Обычный_JKH.OPEN.INFO.PRICE.VO_v4.0(10.02.11)" xfId="75"/>
    <cellStyle name="Обычный_KRU.TARIFF.FACT-0.3" xfId="76"/>
    <cellStyle name="Обычный_KRU.TARIFF.TE.FACT(v0.5)_import_02.02 2" xfId="77"/>
    <cellStyle name="Обычный_MINENERGO.340.PRIL79(v0.1)" xfId="78"/>
    <cellStyle name="Обычный_PREDEL.JKH.2010(v1.3)" xfId="79"/>
    <cellStyle name="Обычный_razrabotka_sablonov_po_WKU" xfId="80"/>
    <cellStyle name="Обычный_SIMPLE_1_massive2" xfId="81"/>
    <cellStyle name="Обычный_ЖКУ_проект3" xfId="82"/>
    <cellStyle name="Обычный_Мониторинг инвестиций" xfId="83"/>
    <cellStyle name="Обычный_Шаблон по источникам для Модуля Реестр (2)" xfId="84"/>
    <cellStyle name="Followed Hyperlink" xfId="85"/>
    <cellStyle name="Percent" xfId="86"/>
    <cellStyle name="Процентный 10" xfId="87"/>
    <cellStyle name="Процентный 2" xfId="88"/>
    <cellStyle name="Стиль 1" xfId="89"/>
    <cellStyle name="Comma" xfId="90"/>
    <cellStyle name="Comma [0]" xfId="91"/>
    <cellStyle name="Формула" xfId="92"/>
    <cellStyle name="ФормулаВБ_Мониторинг инвестиц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117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47625</xdr:colOff>
      <xdr:row>107</xdr:row>
      <xdr:rowOff>114300</xdr:rowOff>
    </xdr:from>
    <xdr:to>
      <xdr:col>9</xdr:col>
      <xdr:colOff>180975</xdr:colOff>
      <xdr:row>109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19375" y="45720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107</xdr:row>
      <xdr:rowOff>114300</xdr:rowOff>
    </xdr:from>
    <xdr:to>
      <xdr:col>15</xdr:col>
      <xdr:colOff>104775</xdr:colOff>
      <xdr:row>109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14825" y="45720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117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107</xdr:row>
      <xdr:rowOff>104775</xdr:rowOff>
    </xdr:from>
    <xdr:to>
      <xdr:col>5</xdr:col>
      <xdr:colOff>180975</xdr:colOff>
      <xdr:row>109</xdr:row>
      <xdr:rowOff>142875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107</xdr:row>
      <xdr:rowOff>104775</xdr:rowOff>
    </xdr:from>
    <xdr:to>
      <xdr:col>11</xdr:col>
      <xdr:colOff>104775</xdr:colOff>
      <xdr:row>109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019175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90600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32" name="cmdNoAct_1" hidden="1"/>
        <xdr:cNvSpPr txBox="1">
          <a:spLocks noChangeArrowheads="1"/>
        </xdr:cNvSpPr>
      </xdr:nvSpPr>
      <xdr:spPr>
        <a:xfrm>
          <a:off x="10191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287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19175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00125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266700</xdr:colOff>
      <xdr:row>2</xdr:row>
      <xdr:rowOff>123825</xdr:rowOff>
    </xdr:to>
    <xdr:sp macro="[0]!Instruction.cmdStart_Click">
      <xdr:nvSpPr>
        <xdr:cNvPr id="36" name="cmdStart" hidden="1"/>
        <xdr:cNvSpPr>
          <a:spLocks/>
        </xdr:cNvSpPr>
      </xdr:nvSpPr>
      <xdr:spPr>
        <a:xfrm>
          <a:off x="6915150" y="180975"/>
          <a:ext cx="1838325" cy="285750"/>
        </a:xfrm>
        <a:prstGeom prst="roundRect">
          <a:avLst/>
        </a:prstGeom>
        <a:solidFill>
          <a:srgbClr val="DDDDDD"/>
        </a:soli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solidFill>
          <a:srgbClr val="DDDDDD"/>
        </a:soli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22</xdr:row>
      <xdr:rowOff>57150</xdr:rowOff>
    </xdr:from>
    <xdr:to>
      <xdr:col>6</xdr:col>
      <xdr:colOff>0</xdr:colOff>
      <xdr:row>22</xdr:row>
      <xdr:rowOff>342900</xdr:rowOff>
    </xdr:to>
    <xdr:sp macro="[0]!modList00.cmdOrganizationChoice_Click_Handler">
      <xdr:nvSpPr>
        <xdr:cNvPr id="1" name="cmdOrgChoice"/>
        <xdr:cNvSpPr>
          <a:spLocks/>
        </xdr:cNvSpPr>
      </xdr:nvSpPr>
      <xdr:spPr>
        <a:xfrm>
          <a:off x="2457450" y="4029075"/>
          <a:ext cx="3381375" cy="285750"/>
        </a:xfrm>
        <a:prstGeom prst="roundRect">
          <a:avLst/>
        </a:prstGeom>
        <a:solidFill>
          <a:srgbClr val="DDDDDD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285750</xdr:colOff>
      <xdr:row>4</xdr:row>
      <xdr:rowOff>142875</xdr:rowOff>
    </xdr:to>
    <xdr:pic>
      <xdr:nvPicPr>
        <xdr:cNvPr id="2" name="cmdCreatePrintedForm" descr="Создание печатной формы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209550</xdr:rowOff>
    </xdr:to>
    <xdr:pic macro="[0]!modInfo.MainSheetHelp">
      <xdr:nvPicPr>
        <xdr:cNvPr id="3" name="ExcludeHelp_3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265747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4" name="ExcludeHelp_2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11239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5" name="ExcludeHelp_1" descr="Справка по листу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25146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8953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7</xdr:col>
      <xdr:colOff>38100</xdr:colOff>
      <xdr:row>12</xdr:row>
      <xdr:rowOff>0</xdr:rowOff>
    </xdr:from>
    <xdr:ext cx="190500" cy="190500"/>
    <xdr:grpSp>
      <xdr:nvGrpSpPr>
        <xdr:cNvPr id="2" name="shCalendar" hidden="1"/>
        <xdr:cNvGrpSpPr>
          <a:grpSpLocks/>
        </xdr:cNvGrpSpPr>
      </xdr:nvGrpSpPr>
      <xdr:grpSpPr>
        <a:xfrm>
          <a:off x="6324600" y="24955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4" name="shCalendar_1" descr="CalendarSmall.bmp" hidden="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485775</xdr:colOff>
      <xdr:row>4</xdr:row>
      <xdr:rowOff>28575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314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upport.eias.ru/index.php?a=add&amp;catid=5" TargetMode="External" /><Relationship Id="rId2" Type="http://schemas.openxmlformats.org/officeDocument/2006/relationships/hyperlink" Target="mailto:openinfo@eias.ru" TargetMode="External" /><Relationship Id="rId3" Type="http://schemas.openxmlformats.org/officeDocument/2006/relationships/hyperlink" Target="http://eias.ru/?page=show_distrs#http://eias.ru/?page=show_distrs" TargetMode="External" /><Relationship Id="rId4" Type="http://schemas.openxmlformats.org/officeDocument/2006/relationships/hyperlink" Target="http://support.eias.ru/index.php?a=add&amp;catid=5" TargetMode="External" 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 /><Relationship Id="rId6" Type="http://schemas.openxmlformats.org/officeDocument/2006/relationships/hyperlink" Target="http://eias.ru/?page=show_templates" TargetMode="External" /><Relationship Id="rId7" Type="http://schemas.openxmlformats.org/officeDocument/2006/relationships/hyperlink" Target="mailto:sp@eias.ru" TargetMode="External" /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 /><Relationship Id="rId9" Type="http://schemas.openxmlformats.org/officeDocument/2006/relationships/hyperlink" Target="http://www.fstrf.ru/regions/region/showlist" TargetMode="External" /><Relationship Id="rId10" Type="http://schemas.openxmlformats.org/officeDocument/2006/relationships/hyperlink" Target="http://www.fstrf.ru/regions/region/showlist" TargetMode="External" /><Relationship Id="rId11" Type="http://schemas.openxmlformats.org/officeDocument/2006/relationships/hyperlink" Target="http://www.fstrf.ru/docs/gkh/59" TargetMode="External" /><Relationship Id="rId12" Type="http://schemas.openxmlformats.org/officeDocument/2006/relationships/hyperlink" Target="http://pravo.gov.ru/proxy/ips/?docbody=&amp;nd=102337954&amp;intelsearch=+%CF%EE%F1%F2%E0%ED%EE%E2%EB%E5%ED%E8%E5+%CF%F0%E0%E2%E8%F2%E5%EB%FC%F1%F2%E2%E0+%D0%D4+%EE%F2+05.07.2013+N+570+%22%CE+%F1%F2%E0%ED%E4%E0%F0%F2%E0%F5+%F0%E0%F1%EA%F0%FB%F2%E8%FF+%E8%ED%F4%EE" TargetMode="External" /><Relationship Id="rId13" Type="http://schemas.openxmlformats.org/officeDocument/2006/relationships/hyperlink" Target="http://eias.ru/?page=show_templates" TargetMode="External" /><Relationship Id="rId14" Type="http://schemas.openxmlformats.org/officeDocument/2006/relationships/hyperlink" Target="http://eias.ru/?page=show_distrs" TargetMode="External" /><Relationship Id="rId15" Type="http://schemas.openxmlformats.org/officeDocument/2006/relationships/hyperlink" Target="http://eias.ru/files/shablon/manual_loading_through_monitoring.pdf#http://eias.ru/files/shablon/manual_loading_through_monitoring.pdf" TargetMode="External" /><Relationship Id="rId16" Type="http://schemas.openxmlformats.org/officeDocument/2006/relationships/hyperlink" Target="http://eias.ru/files/shablon/manual_loading_through_monitoring.pdf" TargetMode="External" /><Relationship Id="rId17" Type="http://schemas.openxmlformats.org/officeDocument/2006/relationships/oleObject" Target="../embeddings/oleObject_1_0.bin" /><Relationship Id="rId18" Type="http://schemas.openxmlformats.org/officeDocument/2006/relationships/vmlDrawing" Target="../drawings/vmlDrawing1.vm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35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C6:E13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6" hidden="1" customWidth="1"/>
    <col min="3" max="3" width="3.7109375" style="93" bestFit="1" customWidth="1"/>
    <col min="4" max="4" width="6.28125" style="16" bestFit="1" customWidth="1"/>
    <col min="5" max="5" width="94.8515625" style="16" customWidth="1"/>
    <col min="6" max="16384" width="9.140625" style="16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94"/>
      <c r="D6" s="17"/>
      <c r="E6" s="17"/>
    </row>
    <row r="7" spans="3:5" ht="14.25">
      <c r="C7" s="94"/>
      <c r="D7" s="270" t="s">
        <v>12</v>
      </c>
      <c r="E7" s="270"/>
    </row>
    <row r="8" spans="3:5" ht="24" customHeight="1">
      <c r="C8" s="94"/>
      <c r="D8" s="271" t="str">
        <f>IF(org=0,"Не определено",org)</f>
        <v>МУП "Тепловодстрой Сервис"</v>
      </c>
      <c r="E8" s="271"/>
    </row>
    <row r="9" spans="3:5" ht="3" customHeight="1">
      <c r="C9" s="94"/>
      <c r="D9" s="17"/>
      <c r="E9" s="17"/>
    </row>
    <row r="10" spans="3:5" ht="15.75" customHeight="1" thickBot="1">
      <c r="C10" s="94"/>
      <c r="D10" s="202" t="s">
        <v>60</v>
      </c>
      <c r="E10" s="203" t="s">
        <v>144</v>
      </c>
    </row>
    <row r="11" spans="3:5" ht="15" thickTop="1">
      <c r="C11" s="94"/>
      <c r="D11" s="67" t="s">
        <v>61</v>
      </c>
      <c r="E11" s="67" t="s">
        <v>5</v>
      </c>
    </row>
    <row r="12" spans="3:5" ht="15" customHeight="1" hidden="1">
      <c r="C12" s="94"/>
      <c r="D12" s="112">
        <v>0</v>
      </c>
      <c r="E12" s="113"/>
    </row>
    <row r="13" spans="3:5" ht="12" customHeight="1">
      <c r="C13" s="94"/>
      <c r="D13" s="200"/>
      <c r="E13" s="201" t="s">
        <v>145</v>
      </c>
    </row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.7109375" style="19" customWidth="1"/>
    <col min="2" max="2" width="27.28125" style="19" customWidth="1"/>
    <col min="3" max="3" width="103.28125" style="19" customWidth="1"/>
    <col min="4" max="4" width="17.7109375" style="19" customWidth="1"/>
    <col min="5" max="16384" width="9.140625" style="19" customWidth="1"/>
  </cols>
  <sheetData>
    <row r="2" spans="2:4" ht="19.5" customHeight="1">
      <c r="B2" s="290" t="s">
        <v>13</v>
      </c>
      <c r="C2" s="290"/>
      <c r="D2" s="290"/>
    </row>
    <row r="4" spans="2:4" ht="21.75" customHeight="1" thickBot="1">
      <c r="B4" s="53" t="s">
        <v>58</v>
      </c>
      <c r="C4" s="53" t="s">
        <v>59</v>
      </c>
      <c r="D4" s="53" t="s">
        <v>32</v>
      </c>
    </row>
    <row r="5" ht="12" thickTop="1"/>
  </sheetData>
  <sheetProtection password="FA9C" sheet="1" objects="1" scenarios="1" formatColumns="0" formatRows="0" autoFilter="0"/>
  <autoFilter ref="B4:D4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5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4" customWidth="1"/>
    <col min="2" max="2" width="21.140625" style="4" bestFit="1" customWidth="1"/>
    <col min="3" max="16384" width="9.140625" style="3" customWidth="1"/>
  </cols>
  <sheetData>
    <row r="1" spans="1:2" ht="11.25">
      <c r="A1" s="5" t="s">
        <v>14</v>
      </c>
      <c r="B1" s="5" t="s">
        <v>15</v>
      </c>
    </row>
    <row r="2" spans="1:2" ht="11.25">
      <c r="A2" t="s">
        <v>16</v>
      </c>
      <c r="B2" t="s">
        <v>19</v>
      </c>
    </row>
    <row r="3" spans="1:2" ht="11.25">
      <c r="A3" t="s">
        <v>273</v>
      </c>
      <c r="B3" t="s">
        <v>17</v>
      </c>
    </row>
    <row r="4" spans="1:2" ht="11.25">
      <c r="A4" t="s">
        <v>35</v>
      </c>
      <c r="B4" t="s">
        <v>240</v>
      </c>
    </row>
    <row r="5" spans="1:2" ht="11.25">
      <c r="A5" t="s">
        <v>18</v>
      </c>
      <c r="B5" t="s">
        <v>241</v>
      </c>
    </row>
    <row r="6" spans="1:2" ht="11.25">
      <c r="A6" t="s">
        <v>407</v>
      </c>
      <c r="B6" t="s">
        <v>148</v>
      </c>
    </row>
    <row r="7" spans="1:2" ht="11.25">
      <c r="A7" t="s">
        <v>425</v>
      </c>
      <c r="B7" t="s">
        <v>36</v>
      </c>
    </row>
    <row r="8" spans="1:2" ht="11.25">
      <c r="A8" t="s">
        <v>426</v>
      </c>
      <c r="B8" t="s">
        <v>23</v>
      </c>
    </row>
    <row r="9" spans="1:2" ht="11.25">
      <c r="A9" t="s">
        <v>164</v>
      </c>
      <c r="B9" t="s">
        <v>37</v>
      </c>
    </row>
    <row r="10" spans="1:2" ht="11.25">
      <c r="A10" t="s">
        <v>12</v>
      </c>
      <c r="B10" t="s">
        <v>21</v>
      </c>
    </row>
    <row r="11" spans="1:2" ht="11.25">
      <c r="A11" t="s">
        <v>20</v>
      </c>
      <c r="B11" t="s">
        <v>33</v>
      </c>
    </row>
    <row r="12" spans="1:2" ht="11.25">
      <c r="A12"/>
      <c r="B12" t="s">
        <v>22</v>
      </c>
    </row>
    <row r="13" spans="1:2" ht="11.25">
      <c r="A13"/>
      <c r="B13" t="s">
        <v>24</v>
      </c>
    </row>
    <row r="14" spans="1:2" ht="11.25">
      <c r="A14"/>
      <c r="B14" t="s">
        <v>38</v>
      </c>
    </row>
    <row r="15" spans="1:2" ht="11.25">
      <c r="A15"/>
      <c r="B15" t="s">
        <v>34</v>
      </c>
    </row>
    <row r="16" spans="1:2" ht="11.25">
      <c r="A16"/>
      <c r="B16" t="s">
        <v>45</v>
      </c>
    </row>
    <row r="17" spans="1:2" ht="11.25">
      <c r="A17"/>
      <c r="B17" t="s">
        <v>183</v>
      </c>
    </row>
    <row r="18" spans="1:2" ht="11.25">
      <c r="A18"/>
      <c r="B18" t="s">
        <v>427</v>
      </c>
    </row>
    <row r="19" spans="1:2" ht="11.25">
      <c r="A19"/>
      <c r="B19" t="s">
        <v>184</v>
      </c>
    </row>
    <row r="20" spans="1:2" ht="11.25">
      <c r="A20"/>
      <c r="B20" t="s">
        <v>159</v>
      </c>
    </row>
    <row r="21" spans="1:2" ht="11.25">
      <c r="A21"/>
      <c r="B21" t="s">
        <v>146</v>
      </c>
    </row>
    <row r="22" spans="1:2" ht="11.25">
      <c r="A22"/>
      <c r="B22" t="s">
        <v>211</v>
      </c>
    </row>
    <row r="23" spans="1:2" ht="11.25">
      <c r="A23"/>
      <c r="B23" t="s">
        <v>212</v>
      </c>
    </row>
    <row r="24" spans="1:2" ht="11.25">
      <c r="A24"/>
      <c r="B24" t="s">
        <v>404</v>
      </c>
    </row>
    <row r="25" spans="1:2" ht="11.25">
      <c r="A25"/>
      <c r="B25" t="s">
        <v>147</v>
      </c>
    </row>
    <row r="26" spans="1:2" ht="11.25">
      <c r="A26"/>
      <c r="B26"/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  <row r="142" spans="1:2" ht="11.25">
      <c r="A142"/>
      <c r="B142"/>
    </row>
    <row r="143" spans="1:2" ht="11.25">
      <c r="A143"/>
      <c r="B143"/>
    </row>
    <row r="144" spans="1:2" ht="11.25">
      <c r="A144"/>
      <c r="B144"/>
    </row>
    <row r="145" spans="1:2" ht="11.25">
      <c r="A145"/>
      <c r="B145"/>
    </row>
    <row r="146" spans="1:2" ht="11.25">
      <c r="A146"/>
      <c r="B146"/>
    </row>
    <row r="147" spans="1:2" ht="11.25">
      <c r="A147"/>
      <c r="B147"/>
    </row>
    <row r="148" spans="1:2" ht="11.25">
      <c r="A148"/>
      <c r="B148"/>
    </row>
    <row r="149" spans="1:2" ht="11.25">
      <c r="A149"/>
      <c r="B149"/>
    </row>
    <row r="150" spans="1:2" ht="11.25">
      <c r="A150"/>
      <c r="B150"/>
    </row>
    <row r="151" spans="1:2" ht="11.25">
      <c r="A151"/>
      <c r="B151"/>
    </row>
    <row r="152" spans="1:2" ht="11.25">
      <c r="A152"/>
      <c r="B152"/>
    </row>
    <row r="153" spans="1:2" ht="11.25">
      <c r="A153"/>
      <c r="B153"/>
    </row>
    <row r="154" spans="1:2" ht="11.25">
      <c r="A154"/>
      <c r="B154"/>
    </row>
    <row r="155" spans="1:2" ht="11.25">
      <c r="A155"/>
      <c r="B155"/>
    </row>
    <row r="156" spans="1:2" ht="11.25">
      <c r="A156"/>
      <c r="B156"/>
    </row>
    <row r="157" spans="1:2" ht="11.25">
      <c r="A157"/>
      <c r="B157"/>
    </row>
    <row r="158" spans="1:2" ht="11.25">
      <c r="A158"/>
      <c r="B158"/>
    </row>
    <row r="159" spans="1:2" ht="11.25">
      <c r="A159"/>
      <c r="B159"/>
    </row>
    <row r="160" spans="1:2" ht="11.25">
      <c r="A160"/>
      <c r="B160"/>
    </row>
    <row r="161" spans="1:2" ht="11.25">
      <c r="A161"/>
      <c r="B161"/>
    </row>
    <row r="162" spans="1:2" ht="11.25">
      <c r="A162"/>
      <c r="B162"/>
    </row>
    <row r="163" spans="1:2" ht="11.25">
      <c r="A163"/>
      <c r="B163"/>
    </row>
    <row r="164" spans="1:2" ht="11.25">
      <c r="A164"/>
      <c r="B164"/>
    </row>
    <row r="165" spans="1:2" ht="11.25">
      <c r="A165"/>
      <c r="B165"/>
    </row>
    <row r="166" spans="1:2" ht="11.25">
      <c r="A166"/>
      <c r="B166"/>
    </row>
    <row r="167" spans="1:2" ht="11.25">
      <c r="A167"/>
      <c r="B167"/>
    </row>
    <row r="168" spans="1:2" ht="11.25">
      <c r="A168"/>
      <c r="B168"/>
    </row>
    <row r="169" spans="1:2" ht="11.25">
      <c r="A169"/>
      <c r="B169"/>
    </row>
    <row r="170" spans="1:2" ht="11.25">
      <c r="A170"/>
      <c r="B170"/>
    </row>
    <row r="171" spans="1:2" ht="11.25">
      <c r="A171"/>
      <c r="B171"/>
    </row>
    <row r="172" spans="1:2" ht="11.25">
      <c r="A172"/>
      <c r="B172"/>
    </row>
    <row r="173" spans="1:2" ht="11.25">
      <c r="A173"/>
      <c r="B173"/>
    </row>
    <row r="174" spans="1:2" ht="11.25">
      <c r="A174"/>
      <c r="B174"/>
    </row>
    <row r="175" spans="1:2" ht="11.25">
      <c r="A175"/>
      <c r="B175"/>
    </row>
    <row r="176" spans="1:2" ht="11.25">
      <c r="A176"/>
      <c r="B176"/>
    </row>
    <row r="177" spans="1:2" ht="11.25">
      <c r="A177"/>
      <c r="B177"/>
    </row>
    <row r="178" spans="1:2" ht="11.25">
      <c r="A178"/>
      <c r="B178"/>
    </row>
    <row r="179" spans="1:2" ht="11.25">
      <c r="A179"/>
      <c r="B179"/>
    </row>
    <row r="180" spans="1:2" ht="11.25">
      <c r="A180"/>
      <c r="B180"/>
    </row>
    <row r="181" spans="1:2" ht="11.25">
      <c r="A181"/>
      <c r="B181"/>
    </row>
    <row r="182" spans="1:2" ht="11.25">
      <c r="A182"/>
      <c r="B182"/>
    </row>
    <row r="183" spans="1:2" ht="11.25">
      <c r="A183"/>
      <c r="B183"/>
    </row>
    <row r="184" spans="1:2" ht="11.25">
      <c r="A184"/>
      <c r="B184"/>
    </row>
    <row r="185" spans="1:2" ht="11.25">
      <c r="A185"/>
      <c r="B185"/>
    </row>
    <row r="186" spans="1:2" ht="11.25">
      <c r="A186"/>
      <c r="B186"/>
    </row>
    <row r="187" spans="1:2" ht="11.25">
      <c r="A187"/>
      <c r="B187"/>
    </row>
    <row r="188" spans="1:2" ht="11.25">
      <c r="A188"/>
      <c r="B188"/>
    </row>
    <row r="189" spans="1:2" ht="11.25">
      <c r="A189"/>
      <c r="B189"/>
    </row>
    <row r="190" spans="1:2" ht="11.25">
      <c r="A190"/>
      <c r="B190"/>
    </row>
    <row r="191" spans="1:2" ht="11.25">
      <c r="A191"/>
      <c r="B191"/>
    </row>
    <row r="192" spans="1:2" ht="11.25">
      <c r="A192"/>
      <c r="B192"/>
    </row>
    <row r="193" spans="1:2" ht="11.25">
      <c r="A193"/>
      <c r="B193"/>
    </row>
    <row r="194" spans="1:2" ht="11.25">
      <c r="A194"/>
      <c r="B194"/>
    </row>
    <row r="195" spans="1:2" ht="11.25">
      <c r="A195"/>
      <c r="B195"/>
    </row>
    <row r="196" spans="1:2" ht="11.25">
      <c r="A196"/>
      <c r="B196"/>
    </row>
    <row r="197" spans="1:2" ht="11.25">
      <c r="A197"/>
      <c r="B197"/>
    </row>
    <row r="198" spans="1:2" ht="11.25">
      <c r="A198"/>
      <c r="B198"/>
    </row>
    <row r="199" spans="1:2" ht="11.25">
      <c r="A199"/>
      <c r="B199"/>
    </row>
    <row r="200" spans="1:2" ht="11.25">
      <c r="A200"/>
      <c r="B200"/>
    </row>
    <row r="201" spans="1:2" ht="11.25">
      <c r="A201"/>
      <c r="B201"/>
    </row>
    <row r="202" spans="1:2" ht="11.25">
      <c r="A202"/>
      <c r="B202"/>
    </row>
    <row r="203" spans="1:2" ht="11.25">
      <c r="A203"/>
      <c r="B203"/>
    </row>
    <row r="204" spans="1:2" ht="11.25">
      <c r="A204"/>
      <c r="B204"/>
    </row>
    <row r="205" spans="1:2" ht="11.25">
      <c r="A205"/>
      <c r="B205"/>
    </row>
    <row r="206" spans="1:2" ht="11.25">
      <c r="A206"/>
      <c r="B206"/>
    </row>
    <row r="207" spans="1:2" ht="11.25">
      <c r="A207"/>
      <c r="B207"/>
    </row>
    <row r="208" spans="1:2" ht="11.25">
      <c r="A208"/>
      <c r="B208"/>
    </row>
    <row r="209" spans="1:2" ht="11.25">
      <c r="A209"/>
      <c r="B209"/>
    </row>
    <row r="210" spans="1:2" ht="11.25">
      <c r="A210"/>
      <c r="B210"/>
    </row>
    <row r="211" spans="1:2" ht="11.25">
      <c r="A211"/>
      <c r="B211"/>
    </row>
    <row r="212" spans="1:2" ht="11.25">
      <c r="A212"/>
      <c r="B212"/>
    </row>
    <row r="213" spans="1:2" ht="11.25">
      <c r="A213"/>
      <c r="B213"/>
    </row>
    <row r="214" spans="1:2" ht="11.25">
      <c r="A214"/>
      <c r="B214"/>
    </row>
    <row r="215" spans="1:2" ht="11.25">
      <c r="A215"/>
      <c r="B215"/>
    </row>
    <row r="216" spans="1:2" ht="11.25">
      <c r="A216"/>
      <c r="B216"/>
    </row>
    <row r="217" spans="1:2" ht="11.25">
      <c r="A217"/>
      <c r="B217"/>
    </row>
    <row r="218" spans="1:2" ht="11.25">
      <c r="A218"/>
      <c r="B218"/>
    </row>
    <row r="219" spans="1:2" ht="11.25">
      <c r="A219"/>
      <c r="B219"/>
    </row>
    <row r="220" spans="1:2" ht="11.25">
      <c r="A220"/>
      <c r="B220"/>
    </row>
    <row r="221" spans="1:2" ht="11.25">
      <c r="A221"/>
      <c r="B221"/>
    </row>
    <row r="222" spans="1:2" ht="11.25">
      <c r="A222"/>
      <c r="B222"/>
    </row>
    <row r="223" spans="1:2" ht="11.25">
      <c r="A223"/>
      <c r="B223"/>
    </row>
    <row r="224" spans="1:2" ht="11.25">
      <c r="A224"/>
      <c r="B224"/>
    </row>
    <row r="225" spans="1:2" ht="11.25">
      <c r="A225"/>
      <c r="B225"/>
    </row>
    <row r="226" spans="1:2" ht="11.25">
      <c r="A226"/>
      <c r="B226"/>
    </row>
    <row r="227" spans="1:2" ht="11.25">
      <c r="A227"/>
      <c r="B227"/>
    </row>
    <row r="228" spans="1:2" ht="11.25">
      <c r="A228"/>
      <c r="B228"/>
    </row>
    <row r="229" spans="1:2" ht="11.25">
      <c r="A229"/>
      <c r="B229"/>
    </row>
    <row r="230" spans="1:2" ht="11.25">
      <c r="A230"/>
      <c r="B230"/>
    </row>
    <row r="231" spans="1:2" ht="11.25">
      <c r="A231"/>
      <c r="B231"/>
    </row>
    <row r="232" spans="1:2" ht="11.25">
      <c r="A232"/>
      <c r="B232"/>
    </row>
    <row r="233" spans="1:2" ht="11.25">
      <c r="A233"/>
      <c r="B233"/>
    </row>
    <row r="234" spans="1:2" ht="11.25">
      <c r="A234"/>
      <c r="B234"/>
    </row>
    <row r="235" spans="1:2" ht="11.25">
      <c r="A235"/>
      <c r="B235"/>
    </row>
    <row r="236" spans="1:2" ht="11.25">
      <c r="A236"/>
      <c r="B236"/>
    </row>
    <row r="237" spans="1:2" ht="11.25">
      <c r="A237"/>
      <c r="B237"/>
    </row>
    <row r="238" spans="1:2" ht="11.25">
      <c r="A238"/>
      <c r="B238"/>
    </row>
    <row r="239" spans="1:2" ht="11.25">
      <c r="A239"/>
      <c r="B239"/>
    </row>
    <row r="240" spans="1:2" ht="11.25">
      <c r="A240"/>
      <c r="B240"/>
    </row>
    <row r="241" spans="1:2" ht="11.25">
      <c r="A241"/>
      <c r="B241"/>
    </row>
    <row r="242" spans="1:2" ht="11.25">
      <c r="A242"/>
      <c r="B242"/>
    </row>
    <row r="243" spans="1:2" ht="11.25">
      <c r="A243"/>
      <c r="B243"/>
    </row>
    <row r="244" spans="1:2" ht="11.25">
      <c r="A244"/>
      <c r="B244"/>
    </row>
    <row r="245" spans="1:2" ht="11.25">
      <c r="A245"/>
      <c r="B245"/>
    </row>
    <row r="246" spans="1:2" ht="11.25">
      <c r="A246"/>
      <c r="B246"/>
    </row>
    <row r="247" spans="1:2" ht="11.25">
      <c r="A247"/>
      <c r="B247"/>
    </row>
    <row r="248" spans="1:2" ht="11.25">
      <c r="A248"/>
      <c r="B248"/>
    </row>
    <row r="249" spans="1:2" ht="11.25">
      <c r="A249"/>
      <c r="B249"/>
    </row>
    <row r="250" spans="1:2" ht="11.25">
      <c r="A250"/>
      <c r="B250"/>
    </row>
    <row r="251" spans="1:2" ht="11.25">
      <c r="A251"/>
      <c r="B251"/>
    </row>
    <row r="252" spans="1:2" ht="11.25">
      <c r="A252"/>
      <c r="B252"/>
    </row>
    <row r="253" spans="1:2" ht="11.25">
      <c r="A253"/>
      <c r="B253"/>
    </row>
    <row r="254" spans="1:2" ht="11.25">
      <c r="A254"/>
      <c r="B254"/>
    </row>
    <row r="255" spans="1:2" ht="11.25">
      <c r="A255"/>
      <c r="B255"/>
    </row>
    <row r="256" spans="1:2" ht="11.25">
      <c r="A256"/>
      <c r="B256"/>
    </row>
    <row r="257" spans="1:2" ht="11.25">
      <c r="A257"/>
      <c r="B257"/>
    </row>
    <row r="258" spans="1:2" ht="11.25">
      <c r="A258"/>
      <c r="B258"/>
    </row>
    <row r="259" spans="1:2" ht="11.25">
      <c r="A259"/>
      <c r="B259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M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2.57421875" style="9" bestFit="1" customWidth="1"/>
    <col min="3" max="4" width="9.140625" style="73" customWidth="1"/>
    <col min="5" max="5" width="9.140625" style="7" customWidth="1"/>
    <col min="6" max="6" width="11.140625" style="7" customWidth="1"/>
    <col min="7" max="7" width="31.421875" style="7" bestFit="1" customWidth="1"/>
    <col min="8" max="8" width="35.28125" style="7" customWidth="1"/>
    <col min="9" max="9" width="14.57421875" style="7" bestFit="1" customWidth="1"/>
    <col min="10" max="10" width="26.8515625" style="7" customWidth="1"/>
    <col min="11" max="11" width="9.140625" style="7" customWidth="1"/>
    <col min="12" max="12" width="26.28125" style="124" customWidth="1"/>
    <col min="13" max="13" width="29.140625" style="125" customWidth="1"/>
    <col min="14" max="16384" width="9.140625" style="7" customWidth="1"/>
  </cols>
  <sheetData>
    <row r="1" spans="1:13" s="71" customFormat="1" ht="51">
      <c r="A1" s="70" t="s">
        <v>27</v>
      </c>
      <c r="B1" s="69"/>
      <c r="C1" s="70" t="s">
        <v>49</v>
      </c>
      <c r="D1" s="70" t="s">
        <v>46</v>
      </c>
      <c r="E1" s="70" t="s">
        <v>169</v>
      </c>
      <c r="F1" s="70" t="s">
        <v>232</v>
      </c>
      <c r="G1" s="70" t="s">
        <v>187</v>
      </c>
      <c r="H1" s="70" t="s">
        <v>192</v>
      </c>
      <c r="I1" s="70" t="s">
        <v>223</v>
      </c>
      <c r="J1" s="70" t="s">
        <v>286</v>
      </c>
      <c r="L1" s="70" t="s">
        <v>224</v>
      </c>
      <c r="M1" s="123" t="s">
        <v>283</v>
      </c>
    </row>
    <row r="2" spans="1:13" ht="25.5">
      <c r="A2" s="8" t="s">
        <v>69</v>
      </c>
      <c r="C2" s="72">
        <v>2013</v>
      </c>
      <c r="D2" s="72" t="s">
        <v>47</v>
      </c>
      <c r="E2" s="75" t="s">
        <v>170</v>
      </c>
      <c r="F2" s="75" t="s">
        <v>233</v>
      </c>
      <c r="G2" s="75" t="s">
        <v>185</v>
      </c>
      <c r="H2" s="75" t="s">
        <v>189</v>
      </c>
      <c r="I2" s="75" t="s">
        <v>61</v>
      </c>
      <c r="J2" s="75" t="s">
        <v>389</v>
      </c>
      <c r="L2" s="70" t="s">
        <v>225</v>
      </c>
      <c r="M2" s="123" t="s">
        <v>393</v>
      </c>
    </row>
    <row r="3" spans="1:13" ht="25.5">
      <c r="A3" s="8" t="s">
        <v>70</v>
      </c>
      <c r="C3" s="72">
        <v>2014</v>
      </c>
      <c r="D3" s="72" t="s">
        <v>48</v>
      </c>
      <c r="E3" s="75" t="s">
        <v>171</v>
      </c>
      <c r="F3" s="75" t="s">
        <v>234</v>
      </c>
      <c r="G3" s="75" t="s">
        <v>186</v>
      </c>
      <c r="H3" s="75" t="s">
        <v>190</v>
      </c>
      <c r="I3" s="75" t="s">
        <v>5</v>
      </c>
      <c r="J3" s="75" t="s">
        <v>284</v>
      </c>
      <c r="L3" s="70" t="s">
        <v>226</v>
      </c>
      <c r="M3" s="123" t="s">
        <v>391</v>
      </c>
    </row>
    <row r="4" spans="1:13" ht="56.25">
      <c r="A4" s="8" t="s">
        <v>71</v>
      </c>
      <c r="C4" s="72">
        <v>2015</v>
      </c>
      <c r="E4" s="75" t="s">
        <v>172</v>
      </c>
      <c r="F4" s="75" t="s">
        <v>235</v>
      </c>
      <c r="H4" s="75" t="s">
        <v>191</v>
      </c>
      <c r="I4" s="75" t="s">
        <v>6</v>
      </c>
      <c r="J4" s="75" t="s">
        <v>285</v>
      </c>
      <c r="L4" s="70" t="s">
        <v>227</v>
      </c>
      <c r="M4" s="123" t="s">
        <v>392</v>
      </c>
    </row>
    <row r="5" spans="1:13" ht="33.75">
      <c r="A5" s="8" t="s">
        <v>72</v>
      </c>
      <c r="C5" s="72">
        <v>2016</v>
      </c>
      <c r="E5" s="75" t="s">
        <v>173</v>
      </c>
      <c r="F5" s="75" t="s">
        <v>236</v>
      </c>
      <c r="I5" s="75" t="s">
        <v>7</v>
      </c>
      <c r="L5" s="70" t="s">
        <v>228</v>
      </c>
      <c r="M5" s="123" t="s">
        <v>390</v>
      </c>
    </row>
    <row r="6" spans="1:13" ht="11.25">
      <c r="A6" s="8" t="s">
        <v>73</v>
      </c>
      <c r="C6" s="72">
        <v>2017</v>
      </c>
      <c r="E6" s="75" t="s">
        <v>174</v>
      </c>
      <c r="F6" s="127"/>
      <c r="I6" s="75" t="s">
        <v>28</v>
      </c>
      <c r="L6" s="7"/>
      <c r="M6" s="7"/>
    </row>
    <row r="7" spans="1:13" ht="11.25">
      <c r="A7" s="8" t="s">
        <v>74</v>
      </c>
      <c r="E7" s="75" t="s">
        <v>175</v>
      </c>
      <c r="F7" s="127"/>
      <c r="I7" s="75" t="s">
        <v>29</v>
      </c>
      <c r="L7" s="7"/>
      <c r="M7" s="7"/>
    </row>
    <row r="8" spans="1:9" ht="11.25">
      <c r="A8" s="8" t="s">
        <v>75</v>
      </c>
      <c r="E8" s="75" t="s">
        <v>176</v>
      </c>
      <c r="F8" s="127"/>
      <c r="I8" s="75" t="s">
        <v>165</v>
      </c>
    </row>
    <row r="9" spans="1:9" ht="11.25">
      <c r="A9" s="8" t="s">
        <v>76</v>
      </c>
      <c r="E9" s="75" t="s">
        <v>177</v>
      </c>
      <c r="F9" s="127"/>
      <c r="I9" s="75" t="s">
        <v>166</v>
      </c>
    </row>
    <row r="10" spans="1:9" ht="12" customHeight="1">
      <c r="A10" s="8" t="s">
        <v>77</v>
      </c>
      <c r="E10" s="75" t="s">
        <v>178</v>
      </c>
      <c r="F10" s="127"/>
      <c r="I10" s="75" t="s">
        <v>196</v>
      </c>
    </row>
    <row r="11" spans="1:9" ht="12" customHeight="1">
      <c r="A11" s="8" t="s">
        <v>78</v>
      </c>
      <c r="E11" s="75" t="s">
        <v>179</v>
      </c>
      <c r="F11" s="127"/>
      <c r="I11" s="75" t="s">
        <v>197</v>
      </c>
    </row>
    <row r="12" spans="1:9" ht="11.25">
      <c r="A12" s="8" t="s">
        <v>25</v>
      </c>
      <c r="E12" s="75" t="s">
        <v>180</v>
      </c>
      <c r="F12" s="127"/>
      <c r="I12" s="75" t="s">
        <v>198</v>
      </c>
    </row>
    <row r="13" spans="1:9" ht="11.25">
      <c r="A13" s="8" t="s">
        <v>79</v>
      </c>
      <c r="E13" s="75" t="s">
        <v>181</v>
      </c>
      <c r="F13" s="127"/>
      <c r="I13" s="75" t="s">
        <v>199</v>
      </c>
    </row>
    <row r="14" spans="1:9" ht="11.25">
      <c r="A14" s="8" t="s">
        <v>26</v>
      </c>
      <c r="I14" s="75" t="s">
        <v>200</v>
      </c>
    </row>
    <row r="15" spans="1:9" ht="11.25">
      <c r="A15" s="8" t="s">
        <v>80</v>
      </c>
      <c r="I15" s="75" t="s">
        <v>201</v>
      </c>
    </row>
    <row r="16" spans="1:9" ht="11.25">
      <c r="A16" s="8" t="s">
        <v>81</v>
      </c>
      <c r="I16" s="75" t="s">
        <v>202</v>
      </c>
    </row>
    <row r="17" spans="1:9" ht="11.25">
      <c r="A17" s="8" t="s">
        <v>82</v>
      </c>
      <c r="I17" s="75" t="s">
        <v>203</v>
      </c>
    </row>
    <row r="18" spans="1:9" ht="11.25">
      <c r="A18" s="8" t="s">
        <v>83</v>
      </c>
      <c r="I18" s="75" t="s">
        <v>204</v>
      </c>
    </row>
    <row r="19" spans="1:9" ht="11.25">
      <c r="A19" s="8" t="s">
        <v>84</v>
      </c>
      <c r="I19" s="75" t="s">
        <v>205</v>
      </c>
    </row>
    <row r="20" spans="1:9" ht="11.25">
      <c r="A20" s="8" t="s">
        <v>85</v>
      </c>
      <c r="I20" s="75" t="s">
        <v>206</v>
      </c>
    </row>
    <row r="21" spans="1:9" ht="11.25">
      <c r="A21" s="8" t="s">
        <v>86</v>
      </c>
      <c r="I21" s="75" t="s">
        <v>207</v>
      </c>
    </row>
    <row r="22" ht="11.25">
      <c r="A22" s="8" t="s">
        <v>87</v>
      </c>
    </row>
    <row r="23" ht="11.25">
      <c r="A23" s="8" t="s">
        <v>88</v>
      </c>
    </row>
    <row r="24" ht="11.25">
      <c r="A24" s="8" t="s">
        <v>89</v>
      </c>
    </row>
    <row r="25" ht="11.25">
      <c r="A25" s="8" t="s">
        <v>90</v>
      </c>
    </row>
    <row r="26" ht="11.25">
      <c r="A26" s="8" t="s">
        <v>91</v>
      </c>
    </row>
    <row r="27" ht="11.25">
      <c r="A27" s="8" t="s">
        <v>92</v>
      </c>
    </row>
    <row r="28" ht="11.25">
      <c r="A28" s="8" t="s">
        <v>93</v>
      </c>
    </row>
    <row r="29" ht="11.25">
      <c r="A29" s="8" t="s">
        <v>94</v>
      </c>
    </row>
    <row r="30" ht="11.25">
      <c r="A30" s="8" t="s">
        <v>95</v>
      </c>
    </row>
    <row r="31" ht="11.25">
      <c r="A31" s="8" t="s">
        <v>96</v>
      </c>
    </row>
    <row r="32" ht="11.25">
      <c r="A32" s="8" t="s">
        <v>97</v>
      </c>
    </row>
    <row r="33" ht="11.25">
      <c r="A33" s="8" t="s">
        <v>98</v>
      </c>
    </row>
    <row r="34" ht="11.25">
      <c r="A34" s="8" t="s">
        <v>99</v>
      </c>
    </row>
    <row r="35" ht="11.25">
      <c r="A35" s="8" t="s">
        <v>63</v>
      </c>
    </row>
    <row r="36" ht="11.25">
      <c r="A36" s="8" t="s">
        <v>64</v>
      </c>
    </row>
    <row r="37" ht="11.25">
      <c r="A37" s="8" t="s">
        <v>65</v>
      </c>
    </row>
    <row r="38" ht="11.25">
      <c r="A38" s="8" t="s">
        <v>66</v>
      </c>
    </row>
    <row r="39" ht="11.25">
      <c r="A39" s="8" t="s">
        <v>67</v>
      </c>
    </row>
    <row r="40" ht="11.25">
      <c r="A40" s="8" t="s">
        <v>68</v>
      </c>
    </row>
    <row r="41" ht="11.25">
      <c r="A41" s="8" t="s">
        <v>100</v>
      </c>
    </row>
    <row r="42" ht="11.25">
      <c r="A42" s="8" t="s">
        <v>101</v>
      </c>
    </row>
    <row r="43" ht="11.25">
      <c r="A43" s="8" t="s">
        <v>102</v>
      </c>
    </row>
    <row r="44" ht="11.25">
      <c r="A44" s="8" t="s">
        <v>103</v>
      </c>
    </row>
    <row r="45" ht="11.25">
      <c r="A45" s="8" t="s">
        <v>104</v>
      </c>
    </row>
    <row r="46" ht="11.25">
      <c r="A46" s="8" t="s">
        <v>125</v>
      </c>
    </row>
    <row r="47" ht="11.25">
      <c r="A47" s="8" t="s">
        <v>126</v>
      </c>
    </row>
    <row r="48" ht="11.25">
      <c r="A48" s="8" t="s">
        <v>127</v>
      </c>
    </row>
    <row r="49" ht="11.25">
      <c r="A49" s="8" t="s">
        <v>105</v>
      </c>
    </row>
    <row r="50" ht="11.25">
      <c r="A50" s="8" t="s">
        <v>106</v>
      </c>
    </row>
    <row r="51" ht="11.25">
      <c r="A51" s="8" t="s">
        <v>107</v>
      </c>
    </row>
    <row r="52" ht="11.25">
      <c r="A52" s="8" t="s">
        <v>108</v>
      </c>
    </row>
    <row r="53" ht="11.25">
      <c r="A53" s="8" t="s">
        <v>109</v>
      </c>
    </row>
    <row r="54" ht="11.25">
      <c r="A54" s="8" t="s">
        <v>110</v>
      </c>
    </row>
    <row r="55" ht="11.25">
      <c r="A55" s="8" t="s">
        <v>111</v>
      </c>
    </row>
    <row r="56" ht="11.25">
      <c r="A56" s="8" t="s">
        <v>112</v>
      </c>
    </row>
    <row r="57" ht="11.25">
      <c r="A57" s="8" t="s">
        <v>113</v>
      </c>
    </row>
    <row r="58" ht="11.25">
      <c r="A58" s="8" t="s">
        <v>114</v>
      </c>
    </row>
    <row r="59" ht="11.25">
      <c r="A59" s="8" t="s">
        <v>115</v>
      </c>
    </row>
    <row r="60" ht="11.25">
      <c r="A60" s="8" t="s">
        <v>57</v>
      </c>
    </row>
    <row r="61" ht="11.25">
      <c r="A61" s="8" t="s">
        <v>116</v>
      </c>
    </row>
    <row r="62" ht="11.25">
      <c r="A62" s="8" t="s">
        <v>117</v>
      </c>
    </row>
    <row r="63" ht="11.25">
      <c r="A63" s="8" t="s">
        <v>118</v>
      </c>
    </row>
    <row r="64" ht="11.25">
      <c r="A64" s="8" t="s">
        <v>119</v>
      </c>
    </row>
    <row r="65" ht="11.25">
      <c r="A65" s="8" t="s">
        <v>120</v>
      </c>
    </row>
    <row r="66" ht="11.25">
      <c r="A66" s="8" t="s">
        <v>121</v>
      </c>
    </row>
    <row r="67" ht="11.25">
      <c r="A67" s="8" t="s">
        <v>122</v>
      </c>
    </row>
    <row r="68" ht="11.25">
      <c r="A68" s="8" t="s">
        <v>123</v>
      </c>
    </row>
    <row r="69" ht="11.25">
      <c r="A69" s="8" t="s">
        <v>124</v>
      </c>
    </row>
    <row r="70" ht="11.25">
      <c r="A70" s="8" t="s">
        <v>128</v>
      </c>
    </row>
    <row r="71" ht="11.25">
      <c r="A71" s="8" t="s">
        <v>129</v>
      </c>
    </row>
    <row r="72" ht="11.25">
      <c r="A72" s="8" t="s">
        <v>130</v>
      </c>
    </row>
    <row r="73" ht="11.25">
      <c r="A73" s="8" t="s">
        <v>131</v>
      </c>
    </row>
    <row r="74" ht="11.25">
      <c r="A74" s="8" t="s">
        <v>132</v>
      </c>
    </row>
    <row r="75" ht="11.25">
      <c r="A75" s="8" t="s">
        <v>133</v>
      </c>
    </row>
    <row r="76" ht="11.25">
      <c r="A76" s="8" t="s">
        <v>134</v>
      </c>
    </row>
    <row r="77" ht="11.25">
      <c r="A77" s="8" t="s">
        <v>62</v>
      </c>
    </row>
    <row r="78" ht="11.25">
      <c r="A78" s="8" t="s">
        <v>135</v>
      </c>
    </row>
    <row r="79" ht="11.25">
      <c r="A79" s="8" t="s">
        <v>136</v>
      </c>
    </row>
    <row r="80" ht="11.25">
      <c r="A80" s="8" t="s">
        <v>137</v>
      </c>
    </row>
    <row r="81" ht="11.25">
      <c r="A81" s="8" t="s">
        <v>0</v>
      </c>
    </row>
    <row r="82" ht="11.25">
      <c r="A82" s="8" t="s">
        <v>1</v>
      </c>
    </row>
    <row r="83" ht="11.25">
      <c r="A83" s="8" t="s">
        <v>2</v>
      </c>
    </row>
    <row r="84" ht="11.25">
      <c r="A84" s="8" t="s">
        <v>3</v>
      </c>
    </row>
    <row r="85" ht="11.25">
      <c r="A85" s="8" t="s">
        <v>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T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0.28125" style="0" bestFit="1" customWidth="1"/>
    <col min="2" max="3" width="10.00390625" style="0" bestFit="1" customWidth="1"/>
    <col min="5" max="5" width="20.00390625" style="0" customWidth="1"/>
    <col min="6" max="6" width="3.421875" style="0" customWidth="1"/>
    <col min="7" max="9" width="20.7109375" style="0" customWidth="1"/>
    <col min="10" max="10" width="24.28125" style="0" customWidth="1"/>
    <col min="12" max="12" width="7.7109375" style="0" customWidth="1"/>
    <col min="13" max="13" width="32.421875" style="0" customWidth="1"/>
    <col min="15" max="15" width="29.421875" style="0" customWidth="1"/>
    <col min="16" max="16" width="39.57421875" style="0" customWidth="1"/>
  </cols>
  <sheetData>
    <row r="2" spans="1:3" s="55" customFormat="1" ht="11.25">
      <c r="A2" s="55" t="s">
        <v>208</v>
      </c>
      <c r="B2" s="55" t="s">
        <v>413</v>
      </c>
      <c r="C2" s="55" t="s">
        <v>414</v>
      </c>
    </row>
    <row r="4" spans="3:13" s="56" customFormat="1" ht="15" customHeight="1">
      <c r="C4" s="89"/>
      <c r="D4" s="272">
        <v>1</v>
      </c>
      <c r="E4" s="298"/>
      <c r="F4" s="220"/>
      <c r="G4" s="272">
        <v>1</v>
      </c>
      <c r="H4" s="276"/>
      <c r="I4" s="277"/>
      <c r="J4" s="278"/>
      <c r="K4" s="210" t="s">
        <v>61</v>
      </c>
      <c r="L4" s="214"/>
      <c r="M4" s="197"/>
    </row>
    <row r="5" spans="3:13" s="56" customFormat="1" ht="15" customHeight="1">
      <c r="C5" s="89"/>
      <c r="D5" s="272"/>
      <c r="E5" s="298"/>
      <c r="F5" s="206"/>
      <c r="G5" s="272"/>
      <c r="H5" s="276"/>
      <c r="I5" s="277"/>
      <c r="J5" s="278"/>
      <c r="K5" s="207"/>
      <c r="L5" s="279" t="s">
        <v>395</v>
      </c>
      <c r="M5" s="280"/>
    </row>
    <row r="6" spans="3:13" s="56" customFormat="1" ht="15" customHeight="1">
      <c r="C6" s="89"/>
      <c r="D6" s="272"/>
      <c r="E6" s="298"/>
      <c r="F6" s="213"/>
      <c r="G6" s="207"/>
      <c r="H6" s="187" t="s">
        <v>209</v>
      </c>
      <c r="I6" s="208"/>
      <c r="J6" s="208"/>
      <c r="K6" s="208"/>
      <c r="L6" s="208"/>
      <c r="M6" s="209"/>
    </row>
    <row r="9" s="55" customFormat="1" ht="11.25">
      <c r="A9" s="55" t="s">
        <v>143</v>
      </c>
    </row>
    <row r="11" spans="3:5" s="16" customFormat="1" ht="15" customHeight="1">
      <c r="C11" s="92"/>
      <c r="D11" s="66"/>
      <c r="E11" s="18"/>
    </row>
    <row r="14" s="55" customFormat="1" ht="11.25">
      <c r="A14" s="55" t="s">
        <v>168</v>
      </c>
    </row>
    <row r="15" s="87" customFormat="1" ht="11.25"/>
    <row r="17" spans="1:9" ht="15" customHeight="1">
      <c r="A17" s="287"/>
      <c r="B17" s="77"/>
      <c r="C17" s="90"/>
      <c r="D17" s="108">
        <f>A17</f>
        <v>0</v>
      </c>
      <c r="E17" s="297"/>
      <c r="F17" s="297"/>
      <c r="G17" s="297"/>
      <c r="H17" s="297"/>
      <c r="I17" s="1"/>
    </row>
    <row r="18" spans="1:9" ht="15" customHeight="1">
      <c r="A18" s="287"/>
      <c r="B18" s="77"/>
      <c r="C18" s="90"/>
      <c r="D18" s="109" t="str">
        <f>A17&amp;".1"</f>
        <v>.1</v>
      </c>
      <c r="E18" s="118" t="s">
        <v>219</v>
      </c>
      <c r="F18" s="110"/>
      <c r="G18" s="193"/>
      <c r="H18" s="111"/>
      <c r="I18" s="1"/>
    </row>
    <row r="22" s="55" customFormat="1" ht="11.25">
      <c r="A22" s="55" t="s">
        <v>401</v>
      </c>
    </row>
    <row r="24" spans="1:6" s="56" customFormat="1" ht="15" customHeight="1">
      <c r="A24" s="122"/>
      <c r="B24" s="120"/>
      <c r="C24" s="115"/>
      <c r="D24" s="133"/>
      <c r="E24" s="301"/>
      <c r="F24" s="302"/>
    </row>
    <row r="26" s="55" customFormat="1" ht="11.25">
      <c r="A26" s="55" t="s">
        <v>402</v>
      </c>
    </row>
    <row r="28" spans="1:6" s="56" customFormat="1" ht="15" customHeight="1">
      <c r="A28" s="122"/>
      <c r="B28" s="120"/>
      <c r="C28" s="115"/>
      <c r="D28" s="133"/>
      <c r="E28" s="199"/>
      <c r="F28" s="197"/>
    </row>
    <row r="30" spans="1:3" s="55" customFormat="1" ht="11.25">
      <c r="A30" s="55" t="s">
        <v>418</v>
      </c>
      <c r="B30" s="55" t="s">
        <v>419</v>
      </c>
      <c r="C30" s="55" t="s">
        <v>420</v>
      </c>
    </row>
    <row r="32" spans="3:20" s="56" customFormat="1" ht="15" customHeight="1">
      <c r="C32" s="89"/>
      <c r="D32" s="272">
        <v>1</v>
      </c>
      <c r="E32" s="298"/>
      <c r="F32" s="220"/>
      <c r="G32" s="272">
        <v>1</v>
      </c>
      <c r="H32" s="276"/>
      <c r="I32" s="277"/>
      <c r="J32" s="278"/>
      <c r="K32" s="220"/>
      <c r="L32" s="299" t="s">
        <v>61</v>
      </c>
      <c r="M32" s="291"/>
      <c r="N32" s="293"/>
      <c r="O32" s="295"/>
      <c r="P32" s="295"/>
      <c r="Q32" s="295"/>
      <c r="R32" s="224" t="s">
        <v>61</v>
      </c>
      <c r="S32" s="232"/>
      <c r="T32" s="227"/>
    </row>
    <row r="33" spans="3:20" s="56" customFormat="1" ht="15" customHeight="1">
      <c r="C33" s="89"/>
      <c r="D33" s="272"/>
      <c r="E33" s="298"/>
      <c r="F33" s="220"/>
      <c r="G33" s="272"/>
      <c r="H33" s="276"/>
      <c r="I33" s="277"/>
      <c r="J33" s="278"/>
      <c r="K33" s="220"/>
      <c r="L33" s="300"/>
      <c r="M33" s="292"/>
      <c r="N33" s="294"/>
      <c r="O33" s="296"/>
      <c r="P33" s="296"/>
      <c r="Q33" s="296"/>
      <c r="R33" s="207"/>
      <c r="S33" s="228" t="s">
        <v>242</v>
      </c>
      <c r="T33" s="227"/>
    </row>
    <row r="34" spans="3:20" s="56" customFormat="1" ht="15" customHeight="1">
      <c r="C34" s="89"/>
      <c r="D34" s="272"/>
      <c r="E34" s="298"/>
      <c r="F34" s="206"/>
      <c r="G34" s="272"/>
      <c r="H34" s="276"/>
      <c r="I34" s="277"/>
      <c r="J34" s="278"/>
      <c r="K34" s="206"/>
      <c r="L34" s="225"/>
      <c r="M34" s="219" t="s">
        <v>395</v>
      </c>
      <c r="N34" s="219"/>
      <c r="O34" s="226"/>
      <c r="P34" s="226"/>
      <c r="Q34" s="226"/>
      <c r="R34" s="208"/>
      <c r="S34" s="229"/>
      <c r="T34" s="227"/>
    </row>
    <row r="35" spans="3:20" s="56" customFormat="1" ht="15" customHeight="1">
      <c r="C35" s="89"/>
      <c r="D35" s="272"/>
      <c r="E35" s="298"/>
      <c r="F35" s="213"/>
      <c r="G35" s="207"/>
      <c r="H35" s="187" t="s">
        <v>209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29"/>
      <c r="T35" s="227"/>
    </row>
  </sheetData>
  <sheetProtection/>
  <mergeCells count="22">
    <mergeCell ref="A17:A18"/>
    <mergeCell ref="E4:E6"/>
    <mergeCell ref="D4:D6"/>
    <mergeCell ref="E24:F24"/>
    <mergeCell ref="G4:G5"/>
    <mergeCell ref="H4:H5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M32:M33"/>
    <mergeCell ref="N32:N33"/>
    <mergeCell ref="O32:O33"/>
    <mergeCell ref="P32:P33"/>
    <mergeCell ref="Q32:Q33"/>
    <mergeCell ref="E17:H17"/>
  </mergeCells>
  <dataValidations count="7"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M32 S32 E28 E24:F24 F18 L4 E11 E17">
      <formula1>900</formula1>
    </dataValidation>
    <dataValidation type="decimal" allowBlank="1" showErrorMessage="1" errorTitle="Ошибка" error="Допускается ввод только неотрицательных чисел!" sqref="N32 F28 I32:I34 M4 I4:I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O32:Q32 J32:J34 J4:J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B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7109375" style="68" customWidth="1"/>
    <col min="2" max="2" width="87.28125" style="68" customWidth="1"/>
    <col min="3" max="16384" width="9.140625" style="68" customWidth="1"/>
  </cols>
  <sheetData>
    <row r="1" ht="11.25">
      <c r="B1" s="95" t="s">
        <v>18</v>
      </c>
    </row>
    <row r="2" ht="90">
      <c r="B2" s="117" t="s">
        <v>222</v>
      </c>
    </row>
    <row r="3" ht="67.5">
      <c r="B3" s="117" t="s">
        <v>434</v>
      </c>
    </row>
    <row r="4" ht="11.25">
      <c r="B4" s="117" t="s">
        <v>237</v>
      </c>
    </row>
    <row r="5" ht="11.25">
      <c r="B5" s="117" t="s">
        <v>221</v>
      </c>
    </row>
    <row r="6" ht="33.75">
      <c r="B6" s="117" t="s">
        <v>430</v>
      </c>
    </row>
    <row r="7" ht="11.25">
      <c r="B7" s="95" t="s">
        <v>164</v>
      </c>
    </row>
    <row r="8" ht="25.5" customHeight="1">
      <c r="B8" s="96" t="s">
        <v>182</v>
      </c>
    </row>
    <row r="9" ht="33.75">
      <c r="B9" s="117" t="s">
        <v>278</v>
      </c>
    </row>
    <row r="10" ht="22.5">
      <c r="B10" s="117" t="s">
        <v>247</v>
      </c>
    </row>
    <row r="11" ht="11.25">
      <c r="B11" s="95" t="s">
        <v>407</v>
      </c>
    </row>
    <row r="12" ht="33.75">
      <c r="B12" s="117" t="str">
        <f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13" ht="33.75">
      <c r="B13" s="117" t="str">
        <f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14" ht="22.5">
      <c r="B14" s="117" t="s">
        <v>408</v>
      </c>
    </row>
    <row r="15" ht="36" customHeight="1">
      <c r="B15" s="117" t="str">
        <f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теплоснабжения и сфере оказания услуг по передаче тепловой энергии, укажите '1'. Выберите значение из списка, указав очередной условный порядковый номер централизованной системы теплоснабжения и сфере оказания услуг по передаче тепловой энергии</v>
      </c>
    </row>
    <row r="16" ht="11.25">
      <c r="B16" s="95" t="s">
        <v>210</v>
      </c>
    </row>
    <row r="17" ht="11.25">
      <c r="B17" s="117" t="s">
        <v>218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0" customWidth="1"/>
  </cols>
  <sheetData>
    <row r="1" ht="12">
      <c r="A1" s="20"/>
    </row>
    <row r="2" ht="12">
      <c r="A2" s="20"/>
    </row>
    <row r="3" ht="12">
      <c r="A3" s="20"/>
    </row>
    <row r="4" ht="12">
      <c r="A4" s="20"/>
    </row>
    <row r="5" ht="12">
      <c r="A5" s="20"/>
    </row>
    <row r="6" ht="12">
      <c r="A6" s="20"/>
    </row>
    <row r="7" ht="12">
      <c r="A7" s="20"/>
    </row>
    <row r="8" ht="12">
      <c r="A8" s="20"/>
    </row>
    <row r="9" ht="12">
      <c r="A9" s="20"/>
    </row>
    <row r="10" ht="12">
      <c r="A10" s="20"/>
    </row>
    <row r="11" ht="12">
      <c r="A11" s="20"/>
    </row>
    <row r="12" ht="12">
      <c r="A12" s="20"/>
    </row>
    <row r="13" ht="12">
      <c r="A13" s="20"/>
    </row>
    <row r="14" ht="12">
      <c r="A14" s="20"/>
    </row>
    <row r="15" ht="12">
      <c r="A15" s="20"/>
    </row>
    <row r="16" ht="12">
      <c r="A16" s="20"/>
    </row>
    <row r="17" ht="12">
      <c r="A17" s="20"/>
    </row>
    <row r="18" ht="12">
      <c r="A18" s="20"/>
    </row>
    <row r="19" ht="12">
      <c r="A19" s="20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1" customWidth="1"/>
    <col min="2" max="16384" width="9.140625" style="2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0" customWidth="1"/>
    <col min="27" max="36" width="9.140625" style="11" customWidth="1"/>
    <col min="37" max="16384" width="9.140625" style="10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/>
  <dimension ref="A1:AA1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0" customWidth="1"/>
    <col min="2" max="2" width="8.7109375" style="0" customWidth="1"/>
    <col min="3" max="3" width="22.28125" style="0" customWidth="1"/>
    <col min="4" max="4" width="4.28125" style="0" customWidth="1"/>
    <col min="5" max="6" width="4.421875" style="0" customWidth="1"/>
    <col min="7" max="7" width="4.57421875" style="0" customWidth="1"/>
    <col min="8" max="25" width="4.421875" style="0" customWidth="1"/>
    <col min="26" max="33" width="9.140625" style="184" customWidth="1"/>
  </cols>
  <sheetData>
    <row r="1" ht="10.5" customHeight="1">
      <c r="AA1" s="184" t="s">
        <v>260</v>
      </c>
    </row>
    <row r="2" spans="2:22" ht="16.5" customHeight="1">
      <c r="B2" s="244" t="str">
        <f>"Код шаблона: "&amp;GetCode()</f>
        <v>Код шаблона: JKH.OPEN.INFO.QUARTER.WARM</v>
      </c>
      <c r="C2" s="244"/>
      <c r="D2" s="244"/>
      <c r="E2" s="244"/>
      <c r="F2" s="244"/>
      <c r="G2" s="244"/>
      <c r="V2" s="68"/>
    </row>
    <row r="3" spans="2:25" ht="18" customHeight="1">
      <c r="B3" s="245" t="str">
        <f>"Версия "&amp;GetVersion()</f>
        <v>Версия 6.0.1</v>
      </c>
      <c r="C3" s="245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4:25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2:25" ht="32.25" customHeight="1">
      <c r="B5" s="246" t="str">
        <f>"Показатели, подлежащие раскрытию в сфере "&amp;TSphere_full&amp;" (квартальные)"</f>
        <v>Показатели, подлежащие раскрытию в сфере теплоснабжения и сфере оказания услуг по передаче тепловой энергии (квартальные)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8"/>
    </row>
    <row r="6" spans="1:25" ht="9.75" customHeight="1">
      <c r="A6" s="68"/>
      <c r="B6" s="183"/>
      <c r="C6" s="182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3"/>
    </row>
    <row r="7" spans="1:25" ht="15" customHeight="1">
      <c r="A7" s="68"/>
      <c r="B7" s="183"/>
      <c r="C7" s="182"/>
      <c r="D7" s="164"/>
      <c r="E7" s="249" t="s">
        <v>281</v>
      </c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163"/>
    </row>
    <row r="8" spans="1:25" ht="15" customHeight="1">
      <c r="A8" s="68"/>
      <c r="B8" s="183"/>
      <c r="C8" s="182"/>
      <c r="D8" s="164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163"/>
    </row>
    <row r="9" spans="1:25" ht="15" customHeight="1">
      <c r="A9" s="68"/>
      <c r="B9" s="183"/>
      <c r="C9" s="182"/>
      <c r="D9" s="164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163"/>
    </row>
    <row r="10" spans="1:25" ht="10.5" customHeight="1">
      <c r="A10" s="68"/>
      <c r="B10" s="183"/>
      <c r="C10" s="182"/>
      <c r="D10" s="164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163"/>
    </row>
    <row r="11" spans="1:25" ht="27" customHeight="1">
      <c r="A11" s="68"/>
      <c r="B11" s="183"/>
      <c r="C11" s="182"/>
      <c r="D11" s="164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163"/>
    </row>
    <row r="12" spans="1:25" ht="12" customHeight="1">
      <c r="A12" s="68"/>
      <c r="B12" s="183"/>
      <c r="C12" s="182"/>
      <c r="D12" s="164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163"/>
    </row>
    <row r="13" spans="1:25" ht="38.25" customHeight="1">
      <c r="A13" s="68"/>
      <c r="B13" s="183"/>
      <c r="C13" s="182"/>
      <c r="D13" s="164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177"/>
    </row>
    <row r="14" spans="1:25" ht="15" customHeight="1">
      <c r="A14" s="68"/>
      <c r="B14" s="183"/>
      <c r="C14" s="182"/>
      <c r="D14" s="164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163"/>
    </row>
    <row r="15" spans="1:25" ht="15">
      <c r="A15" s="68"/>
      <c r="B15" s="183"/>
      <c r="C15" s="182"/>
      <c r="D15" s="164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163"/>
    </row>
    <row r="16" spans="1:25" ht="15">
      <c r="A16" s="68"/>
      <c r="B16" s="183"/>
      <c r="C16" s="182"/>
      <c r="D16" s="164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163"/>
    </row>
    <row r="17" spans="1:25" ht="15" customHeight="1">
      <c r="A17" s="68"/>
      <c r="B17" s="183"/>
      <c r="C17" s="182"/>
      <c r="D17" s="164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163"/>
    </row>
    <row r="18" spans="1:25" ht="15">
      <c r="A18" s="68"/>
      <c r="B18" s="183"/>
      <c r="C18" s="182"/>
      <c r="D18" s="164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163"/>
    </row>
    <row r="19" spans="1:25" ht="59.25" customHeight="1">
      <c r="A19" s="68"/>
      <c r="B19" s="183"/>
      <c r="C19" s="182"/>
      <c r="D19" s="170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163"/>
    </row>
    <row r="20" spans="1:25" ht="15" hidden="1">
      <c r="A20" s="68"/>
      <c r="B20" s="183"/>
      <c r="C20" s="182"/>
      <c r="D20" s="170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3"/>
    </row>
    <row r="21" spans="1:25" ht="14.25" customHeight="1" hidden="1">
      <c r="A21" s="68"/>
      <c r="B21" s="183"/>
      <c r="C21" s="182"/>
      <c r="D21" s="165"/>
      <c r="E21" s="176" t="s">
        <v>258</v>
      </c>
      <c r="F21" s="250" t="s">
        <v>276</v>
      </c>
      <c r="G21" s="251"/>
      <c r="H21" s="251"/>
      <c r="I21" s="251"/>
      <c r="J21" s="251"/>
      <c r="K21" s="251"/>
      <c r="L21" s="251"/>
      <c r="M21" s="251"/>
      <c r="N21" s="164"/>
      <c r="O21" s="175" t="s">
        <v>258</v>
      </c>
      <c r="P21" s="252" t="s">
        <v>259</v>
      </c>
      <c r="Q21" s="253"/>
      <c r="R21" s="253"/>
      <c r="S21" s="253"/>
      <c r="T21" s="253"/>
      <c r="U21" s="253"/>
      <c r="V21" s="253"/>
      <c r="W21" s="253"/>
      <c r="X21" s="253"/>
      <c r="Y21" s="163"/>
    </row>
    <row r="22" spans="1:25" ht="14.25" customHeight="1" hidden="1">
      <c r="A22" s="68"/>
      <c r="B22" s="183"/>
      <c r="C22" s="182"/>
      <c r="D22" s="165"/>
      <c r="E22" s="178" t="s">
        <v>258</v>
      </c>
      <c r="F22" s="250" t="s">
        <v>261</v>
      </c>
      <c r="G22" s="251"/>
      <c r="H22" s="251"/>
      <c r="I22" s="251"/>
      <c r="J22" s="251"/>
      <c r="K22" s="251"/>
      <c r="L22" s="251"/>
      <c r="M22" s="251"/>
      <c r="N22" s="164"/>
      <c r="O22" s="179" t="s">
        <v>258</v>
      </c>
      <c r="P22" s="252" t="s">
        <v>277</v>
      </c>
      <c r="Q22" s="253"/>
      <c r="R22" s="253"/>
      <c r="S22" s="253"/>
      <c r="T22" s="253"/>
      <c r="U22" s="253"/>
      <c r="V22" s="253"/>
      <c r="W22" s="253"/>
      <c r="X22" s="253"/>
      <c r="Y22" s="163"/>
    </row>
    <row r="23" spans="1:25" ht="27" customHeight="1" hidden="1">
      <c r="A23" s="68"/>
      <c r="B23" s="183"/>
      <c r="C23" s="182"/>
      <c r="D23" s="165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257" t="s">
        <v>275</v>
      </c>
      <c r="Q23" s="257"/>
      <c r="R23" s="257"/>
      <c r="S23" s="257"/>
      <c r="T23" s="257"/>
      <c r="U23" s="257"/>
      <c r="V23" s="257"/>
      <c r="W23" s="257"/>
      <c r="X23" s="164"/>
      <c r="Y23" s="163"/>
    </row>
    <row r="24" spans="1:25" ht="10.5" customHeight="1" hidden="1">
      <c r="A24" s="68"/>
      <c r="B24" s="183"/>
      <c r="C24" s="182"/>
      <c r="D24" s="165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3"/>
    </row>
    <row r="25" spans="1:25" ht="27" customHeight="1" hidden="1">
      <c r="A25" s="68"/>
      <c r="B25" s="183"/>
      <c r="C25" s="182"/>
      <c r="D25" s="165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3"/>
    </row>
    <row r="26" spans="1:25" ht="12" customHeight="1" hidden="1">
      <c r="A26" s="68"/>
      <c r="B26" s="183"/>
      <c r="C26" s="182"/>
      <c r="D26" s="165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3"/>
    </row>
    <row r="27" spans="1:25" ht="38.25" customHeight="1" hidden="1">
      <c r="A27" s="68"/>
      <c r="B27" s="183"/>
      <c r="C27" s="182"/>
      <c r="D27" s="165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3"/>
    </row>
    <row r="28" spans="1:25" ht="15" hidden="1">
      <c r="A28" s="68"/>
      <c r="B28" s="183"/>
      <c r="C28" s="182"/>
      <c r="D28" s="165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3"/>
    </row>
    <row r="29" spans="1:25" ht="15" hidden="1">
      <c r="A29" s="68"/>
      <c r="B29" s="183"/>
      <c r="C29" s="182"/>
      <c r="D29" s="165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3"/>
    </row>
    <row r="30" spans="1:25" ht="15" hidden="1">
      <c r="A30" s="68"/>
      <c r="B30" s="183"/>
      <c r="C30" s="182"/>
      <c r="D30" s="165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3"/>
    </row>
    <row r="31" spans="1:25" ht="15" hidden="1">
      <c r="A31" s="68"/>
      <c r="B31" s="183"/>
      <c r="C31" s="182"/>
      <c r="D31" s="165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3"/>
    </row>
    <row r="32" spans="1:25" ht="15" hidden="1">
      <c r="A32" s="68"/>
      <c r="B32" s="183"/>
      <c r="C32" s="182"/>
      <c r="D32" s="165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3"/>
    </row>
    <row r="33" spans="1:25" ht="18.75" customHeight="1" hidden="1">
      <c r="A33" s="68"/>
      <c r="B33" s="183"/>
      <c r="C33" s="182"/>
      <c r="D33" s="170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3"/>
    </row>
    <row r="34" spans="1:25" ht="15" hidden="1">
      <c r="A34" s="68"/>
      <c r="B34" s="183"/>
      <c r="C34" s="182"/>
      <c r="D34" s="170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3"/>
    </row>
    <row r="35" spans="1:25" ht="24" customHeight="1" hidden="1">
      <c r="A35" s="68"/>
      <c r="B35" s="183"/>
      <c r="C35" s="182"/>
      <c r="D35" s="165"/>
      <c r="E35" s="254" t="s">
        <v>257</v>
      </c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163"/>
    </row>
    <row r="36" spans="1:25" ht="38.25" customHeight="1" hidden="1">
      <c r="A36" s="68"/>
      <c r="B36" s="183"/>
      <c r="C36" s="182"/>
      <c r="D36" s="165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163"/>
    </row>
    <row r="37" spans="1:25" ht="9.75" customHeight="1" hidden="1">
      <c r="A37" s="68"/>
      <c r="B37" s="183"/>
      <c r="C37" s="182"/>
      <c r="D37" s="165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163"/>
    </row>
    <row r="38" spans="1:25" ht="51" customHeight="1" hidden="1">
      <c r="A38" s="68"/>
      <c r="B38" s="183"/>
      <c r="C38" s="182"/>
      <c r="D38" s="165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163"/>
    </row>
    <row r="39" spans="1:25" ht="15" customHeight="1" hidden="1">
      <c r="A39" s="68"/>
      <c r="B39" s="183"/>
      <c r="C39" s="182"/>
      <c r="D39" s="165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163"/>
    </row>
    <row r="40" spans="1:25" ht="12" customHeight="1" hidden="1">
      <c r="A40" s="68"/>
      <c r="B40" s="183"/>
      <c r="C40" s="182"/>
      <c r="D40" s="165"/>
      <c r="E40" s="255" t="s">
        <v>50</v>
      </c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163"/>
    </row>
    <row r="41" spans="1:25" ht="38.25" customHeight="1" hidden="1">
      <c r="A41" s="68"/>
      <c r="B41" s="183"/>
      <c r="C41" s="182"/>
      <c r="D41" s="165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163"/>
    </row>
    <row r="42" spans="1:25" ht="15" hidden="1">
      <c r="A42" s="68"/>
      <c r="B42" s="183"/>
      <c r="C42" s="182"/>
      <c r="D42" s="165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163"/>
    </row>
    <row r="43" spans="1:25" ht="15" hidden="1">
      <c r="A43" s="68"/>
      <c r="B43" s="183"/>
      <c r="C43" s="182"/>
      <c r="D43" s="165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163"/>
    </row>
    <row r="44" spans="1:25" ht="33.75" customHeight="1" hidden="1">
      <c r="A44" s="68"/>
      <c r="B44" s="183"/>
      <c r="C44" s="182"/>
      <c r="D44" s="170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163"/>
    </row>
    <row r="45" spans="1:25" ht="15" hidden="1">
      <c r="A45" s="68"/>
      <c r="B45" s="183"/>
      <c r="C45" s="182"/>
      <c r="D45" s="170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163"/>
    </row>
    <row r="46" spans="1:25" ht="24" customHeight="1" hidden="1">
      <c r="A46" s="68"/>
      <c r="B46" s="183"/>
      <c r="C46" s="182"/>
      <c r="D46" s="165"/>
      <c r="E46" s="256" t="s">
        <v>256</v>
      </c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163"/>
    </row>
    <row r="47" spans="1:25" ht="37.5" customHeight="1" hidden="1">
      <c r="A47" s="68"/>
      <c r="B47" s="183"/>
      <c r="C47" s="182"/>
      <c r="D47" s="165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163"/>
    </row>
    <row r="48" spans="1:25" ht="24" customHeight="1" hidden="1">
      <c r="A48" s="68"/>
      <c r="B48" s="183"/>
      <c r="C48" s="182"/>
      <c r="D48" s="165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163"/>
    </row>
    <row r="49" spans="1:25" ht="51" customHeight="1" hidden="1">
      <c r="A49" s="68"/>
      <c r="B49" s="183"/>
      <c r="C49" s="182"/>
      <c r="D49" s="165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163"/>
    </row>
    <row r="50" spans="1:25" ht="15" hidden="1">
      <c r="A50" s="68"/>
      <c r="B50" s="183"/>
      <c r="C50" s="182"/>
      <c r="D50" s="165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163"/>
    </row>
    <row r="51" spans="1:25" ht="15" hidden="1">
      <c r="A51" s="68"/>
      <c r="B51" s="183"/>
      <c r="C51" s="182"/>
      <c r="D51" s="165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163"/>
    </row>
    <row r="52" spans="1:25" ht="15" hidden="1">
      <c r="A52" s="68"/>
      <c r="B52" s="183"/>
      <c r="C52" s="182"/>
      <c r="D52" s="165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163"/>
    </row>
    <row r="53" spans="1:25" ht="15" hidden="1">
      <c r="A53" s="68"/>
      <c r="B53" s="183"/>
      <c r="C53" s="182"/>
      <c r="D53" s="165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163"/>
    </row>
    <row r="54" spans="1:25" ht="15" hidden="1">
      <c r="A54" s="68"/>
      <c r="B54" s="183"/>
      <c r="C54" s="182"/>
      <c r="D54" s="165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163"/>
    </row>
    <row r="55" spans="1:25" ht="15" hidden="1">
      <c r="A55" s="68"/>
      <c r="B55" s="183"/>
      <c r="C55" s="182"/>
      <c r="D55" s="165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163"/>
    </row>
    <row r="56" spans="1:25" ht="25.5" customHeight="1" hidden="1">
      <c r="A56" s="68"/>
      <c r="B56" s="183"/>
      <c r="C56" s="182"/>
      <c r="D56" s="170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163"/>
    </row>
    <row r="57" spans="1:25" ht="15" hidden="1">
      <c r="A57" s="68"/>
      <c r="B57" s="183"/>
      <c r="C57" s="182"/>
      <c r="D57" s="170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163"/>
    </row>
    <row r="58" spans="1:25" ht="15" customHeight="1" hidden="1">
      <c r="A58" s="68"/>
      <c r="B58" s="183"/>
      <c r="C58" s="182"/>
      <c r="D58" s="165"/>
      <c r="E58" s="259" t="s">
        <v>52</v>
      </c>
      <c r="F58" s="259"/>
      <c r="G58" s="259"/>
      <c r="H58" s="260" t="s">
        <v>42</v>
      </c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163"/>
    </row>
    <row r="59" spans="1:25" ht="15" customHeight="1" hidden="1">
      <c r="A59" s="68"/>
      <c r="B59" s="183"/>
      <c r="C59" s="182"/>
      <c r="D59" s="165"/>
      <c r="E59" s="259" t="s">
        <v>51</v>
      </c>
      <c r="F59" s="259"/>
      <c r="G59" s="259"/>
      <c r="H59" s="260" t="s">
        <v>160</v>
      </c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163"/>
    </row>
    <row r="60" spans="1:25" ht="15" customHeight="1" hidden="1">
      <c r="A60" s="68"/>
      <c r="B60" s="183"/>
      <c r="C60" s="182"/>
      <c r="D60" s="165"/>
      <c r="E60" s="259" t="s">
        <v>8</v>
      </c>
      <c r="F60" s="259"/>
      <c r="G60" s="259"/>
      <c r="H60" s="260" t="s">
        <v>255</v>
      </c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163"/>
    </row>
    <row r="61" spans="1:25" ht="15" hidden="1">
      <c r="A61" s="68"/>
      <c r="B61" s="183"/>
      <c r="C61" s="182"/>
      <c r="D61" s="165"/>
      <c r="E61" s="174"/>
      <c r="F61" s="172"/>
      <c r="G61" s="173"/>
      <c r="H61" s="262" t="s">
        <v>254</v>
      </c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163"/>
    </row>
    <row r="62" spans="1:25" ht="27.75" customHeight="1" hidden="1">
      <c r="A62" s="68"/>
      <c r="B62" s="183"/>
      <c r="C62" s="182"/>
      <c r="D62" s="165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3"/>
    </row>
    <row r="63" spans="1:25" ht="15" hidden="1">
      <c r="A63" s="68"/>
      <c r="B63" s="183"/>
      <c r="C63" s="182"/>
      <c r="D63" s="165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3"/>
    </row>
    <row r="64" spans="1:25" ht="15" hidden="1">
      <c r="A64" s="68"/>
      <c r="B64" s="183"/>
      <c r="C64" s="182"/>
      <c r="D64" s="165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3"/>
    </row>
    <row r="65" spans="1:25" ht="15" hidden="1">
      <c r="A65" s="68"/>
      <c r="B65" s="183"/>
      <c r="C65" s="182"/>
      <c r="D65" s="165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3"/>
    </row>
    <row r="66" spans="1:25" ht="15" hidden="1">
      <c r="A66" s="68"/>
      <c r="B66" s="183"/>
      <c r="C66" s="182"/>
      <c r="D66" s="165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3"/>
    </row>
    <row r="67" spans="1:25" ht="15" hidden="1">
      <c r="A67" s="68"/>
      <c r="B67" s="183"/>
      <c r="C67" s="182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3"/>
    </row>
    <row r="68" spans="1:25" ht="89.25" customHeight="1" hidden="1">
      <c r="A68" s="68"/>
      <c r="B68" s="183"/>
      <c r="C68" s="182"/>
      <c r="D68" s="170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3"/>
    </row>
    <row r="69" spans="1:25" ht="15" hidden="1">
      <c r="A69" s="68"/>
      <c r="B69" s="183"/>
      <c r="C69" s="182"/>
      <c r="D69" s="170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3"/>
    </row>
    <row r="70" spans="1:25" ht="15" hidden="1">
      <c r="A70" s="68"/>
      <c r="B70" s="183"/>
      <c r="C70" s="182"/>
      <c r="D70" s="165"/>
      <c r="E70" s="266" t="s">
        <v>262</v>
      </c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163"/>
    </row>
    <row r="71" spans="1:25" ht="15" hidden="1">
      <c r="A71" s="68"/>
      <c r="B71" s="183"/>
      <c r="C71" s="182"/>
      <c r="D71" s="165"/>
      <c r="E71" s="258" t="s">
        <v>248</v>
      </c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163"/>
    </row>
    <row r="72" spans="1:25" ht="27" customHeight="1" hidden="1">
      <c r="A72" s="68"/>
      <c r="B72" s="183"/>
      <c r="C72" s="182"/>
      <c r="D72" s="165"/>
      <c r="E72" s="159" t="s">
        <v>249</v>
      </c>
      <c r="F72" s="238" t="s">
        <v>432</v>
      </c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163"/>
    </row>
    <row r="73" spans="1:25" ht="15" customHeight="1" hidden="1">
      <c r="A73" s="68"/>
      <c r="B73" s="183"/>
      <c r="C73" s="182"/>
      <c r="D73" s="165"/>
      <c r="E73" s="159"/>
      <c r="F73" s="243" t="s">
        <v>433</v>
      </c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163"/>
    </row>
    <row r="74" spans="1:25" ht="15" customHeight="1" hidden="1">
      <c r="A74" s="68"/>
      <c r="B74" s="183"/>
      <c r="C74" s="182"/>
      <c r="D74" s="165"/>
      <c r="E74" s="15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163"/>
    </row>
    <row r="75" spans="1:25" ht="15" hidden="1">
      <c r="A75" s="68"/>
      <c r="B75" s="183"/>
      <c r="C75" s="182"/>
      <c r="D75" s="165"/>
      <c r="E75" s="240" t="s">
        <v>263</v>
      </c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163"/>
    </row>
    <row r="76" spans="1:25" ht="45.75" customHeight="1" hidden="1">
      <c r="A76" s="68"/>
      <c r="B76" s="183"/>
      <c r="C76" s="182"/>
      <c r="D76" s="165"/>
      <c r="E76" s="241" t="s">
        <v>264</v>
      </c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163"/>
    </row>
    <row r="77" spans="1:25" ht="22.5" customHeight="1" hidden="1">
      <c r="A77" s="68"/>
      <c r="B77" s="183"/>
      <c r="C77" s="182"/>
      <c r="D77" s="165"/>
      <c r="E77" s="241" t="s">
        <v>265</v>
      </c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163"/>
    </row>
    <row r="78" spans="1:25" ht="42.75" customHeight="1" hidden="1">
      <c r="A78" s="68"/>
      <c r="B78" s="183"/>
      <c r="C78" s="182"/>
      <c r="D78" s="165"/>
      <c r="E78" s="241" t="s">
        <v>266</v>
      </c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163"/>
    </row>
    <row r="79" spans="1:25" ht="33" customHeight="1" hidden="1">
      <c r="A79" s="68"/>
      <c r="B79" s="183"/>
      <c r="C79" s="182"/>
      <c r="D79" s="165"/>
      <c r="E79" s="241" t="s">
        <v>282</v>
      </c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163"/>
    </row>
    <row r="80" spans="1:25" ht="30" customHeight="1" hidden="1">
      <c r="A80" s="68"/>
      <c r="B80" s="183"/>
      <c r="C80" s="182"/>
      <c r="D80" s="165"/>
      <c r="E80" s="241" t="s">
        <v>267</v>
      </c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163"/>
    </row>
    <row r="81" spans="1:25" ht="21" customHeight="1" hidden="1">
      <c r="A81" s="68"/>
      <c r="B81" s="183"/>
      <c r="C81" s="182"/>
      <c r="D81" s="165"/>
      <c r="E81" s="241" t="s">
        <v>268</v>
      </c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163"/>
    </row>
    <row r="82" spans="1:25" ht="24" customHeight="1" hidden="1">
      <c r="A82" s="68"/>
      <c r="B82" s="183"/>
      <c r="C82" s="182"/>
      <c r="D82" s="165"/>
      <c r="E82" s="241" t="s">
        <v>269</v>
      </c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163"/>
    </row>
    <row r="83" spans="1:25" ht="15" hidden="1">
      <c r="A83" s="68"/>
      <c r="B83" s="183"/>
      <c r="C83" s="182"/>
      <c r="D83" s="165"/>
      <c r="E83" s="240" t="s">
        <v>279</v>
      </c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163"/>
    </row>
    <row r="84" spans="1:25" ht="15" hidden="1">
      <c r="A84" s="68"/>
      <c r="B84" s="183"/>
      <c r="C84" s="182"/>
      <c r="D84" s="165"/>
      <c r="E84" s="242" t="s">
        <v>16</v>
      </c>
      <c r="F84" s="242"/>
      <c r="G84" s="242"/>
      <c r="H84" s="242"/>
      <c r="I84" s="243" t="s">
        <v>280</v>
      </c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163"/>
    </row>
    <row r="85" spans="1:25" ht="15" hidden="1">
      <c r="A85" s="68"/>
      <c r="B85" s="183"/>
      <c r="C85" s="182"/>
      <c r="D85" s="165"/>
      <c r="E85" s="262"/>
      <c r="F85" s="262"/>
      <c r="G85" s="262"/>
      <c r="H85" s="263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163"/>
    </row>
    <row r="86" spans="1:25" ht="15" customHeight="1" hidden="1">
      <c r="A86" s="68"/>
      <c r="B86" s="183"/>
      <c r="C86" s="182"/>
      <c r="D86" s="165"/>
      <c r="E86" s="259" t="s">
        <v>51</v>
      </c>
      <c r="F86" s="259"/>
      <c r="G86" s="259"/>
      <c r="H86" s="265" t="s">
        <v>160</v>
      </c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163"/>
    </row>
    <row r="87" spans="1:25" ht="15" customHeight="1" hidden="1">
      <c r="A87" s="68"/>
      <c r="B87" s="183"/>
      <c r="C87" s="182"/>
      <c r="D87" s="165"/>
      <c r="E87" s="259" t="s">
        <v>52</v>
      </c>
      <c r="F87" s="259"/>
      <c r="G87" s="259"/>
      <c r="H87" s="265" t="s">
        <v>53</v>
      </c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163"/>
    </row>
    <row r="88" spans="1:25" ht="15" customHeight="1" hidden="1">
      <c r="A88" s="68"/>
      <c r="B88" s="183"/>
      <c r="C88" s="182"/>
      <c r="D88" s="165"/>
      <c r="E88" s="174"/>
      <c r="F88" s="172"/>
      <c r="G88" s="173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163"/>
    </row>
    <row r="89" spans="1:25" ht="15" hidden="1">
      <c r="A89" s="68"/>
      <c r="B89" s="183"/>
      <c r="C89" s="182"/>
      <c r="D89" s="165"/>
      <c r="E89" s="164"/>
      <c r="F89" s="164"/>
      <c r="G89" s="164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64"/>
      <c r="X89" s="164"/>
      <c r="Y89" s="163"/>
    </row>
    <row r="90" spans="1:25" ht="15" hidden="1">
      <c r="A90" s="68"/>
      <c r="B90" s="183"/>
      <c r="C90" s="182"/>
      <c r="D90" s="165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3"/>
    </row>
    <row r="91" spans="1:25" ht="15" hidden="1">
      <c r="A91" s="68"/>
      <c r="B91" s="183"/>
      <c r="C91" s="182"/>
      <c r="D91" s="165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3"/>
    </row>
    <row r="92" spans="1:25" ht="15" hidden="1">
      <c r="A92" s="68"/>
      <c r="B92" s="183"/>
      <c r="C92" s="182"/>
      <c r="D92" s="165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3"/>
    </row>
    <row r="93" spans="1:25" ht="15" hidden="1">
      <c r="A93" s="68"/>
      <c r="B93" s="183"/>
      <c r="C93" s="182"/>
      <c r="D93" s="165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3"/>
    </row>
    <row r="94" spans="1:25" ht="15" hidden="1">
      <c r="A94" s="68"/>
      <c r="B94" s="183"/>
      <c r="C94" s="182"/>
      <c r="D94" s="165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3"/>
    </row>
    <row r="95" spans="1:25" ht="15" hidden="1">
      <c r="A95" s="68"/>
      <c r="B95" s="183"/>
      <c r="C95" s="182"/>
      <c r="D95" s="165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3"/>
    </row>
    <row r="96" spans="1:25" ht="15" hidden="1">
      <c r="A96" s="68"/>
      <c r="B96" s="183"/>
      <c r="C96" s="182"/>
      <c r="D96" s="165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3"/>
    </row>
    <row r="97" spans="1:25" ht="15" hidden="1">
      <c r="A97" s="68"/>
      <c r="B97" s="183"/>
      <c r="C97" s="182"/>
      <c r="D97" s="165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3"/>
    </row>
    <row r="98" spans="1:25" ht="15" hidden="1">
      <c r="A98" s="68"/>
      <c r="B98" s="183"/>
      <c r="C98" s="182"/>
      <c r="D98" s="165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3"/>
    </row>
    <row r="99" spans="1:25" ht="15" hidden="1">
      <c r="A99" s="68"/>
      <c r="B99" s="183"/>
      <c r="C99" s="182"/>
      <c r="D99" s="165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3"/>
    </row>
    <row r="100" spans="1:25" ht="27" customHeight="1" hidden="1">
      <c r="A100" s="68"/>
      <c r="B100" s="183"/>
      <c r="C100" s="182"/>
      <c r="D100" s="170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3"/>
    </row>
    <row r="101" spans="1:25" ht="15" hidden="1">
      <c r="A101" s="68"/>
      <c r="B101" s="183"/>
      <c r="C101" s="182"/>
      <c r="D101" s="170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3"/>
    </row>
    <row r="102" spans="1:25" ht="25.5" customHeight="1" hidden="1">
      <c r="A102" s="68"/>
      <c r="B102" s="183"/>
      <c r="C102" s="182"/>
      <c r="D102" s="165"/>
      <c r="E102" s="267" t="s">
        <v>253</v>
      </c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67"/>
      <c r="Y102" s="163"/>
    </row>
    <row r="103" spans="1:25" ht="15" customHeight="1" hidden="1">
      <c r="A103" s="68"/>
      <c r="B103" s="183"/>
      <c r="C103" s="182"/>
      <c r="D103" s="165"/>
      <c r="E103" s="164"/>
      <c r="F103" s="164"/>
      <c r="G103" s="164"/>
      <c r="H103" s="167"/>
      <c r="I103" s="167"/>
      <c r="J103" s="167"/>
      <c r="K103" s="167"/>
      <c r="L103" s="167"/>
      <c r="M103" s="167"/>
      <c r="N103" s="167"/>
      <c r="O103" s="166"/>
      <c r="P103" s="166"/>
      <c r="Q103" s="166"/>
      <c r="R103" s="166"/>
      <c r="S103" s="166"/>
      <c r="T103" s="166"/>
      <c r="U103" s="164"/>
      <c r="V103" s="164"/>
      <c r="W103" s="164"/>
      <c r="X103" s="164"/>
      <c r="Y103" s="163"/>
    </row>
    <row r="104" spans="1:27" ht="15" customHeight="1" hidden="1">
      <c r="A104" s="68"/>
      <c r="B104" s="183"/>
      <c r="C104" s="182"/>
      <c r="D104" s="165"/>
      <c r="E104" s="168"/>
      <c r="F104" s="261" t="s">
        <v>252</v>
      </c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166"/>
      <c r="U104" s="164"/>
      <c r="V104" s="164"/>
      <c r="W104" s="164"/>
      <c r="X104" s="164"/>
      <c r="Y104" s="163"/>
      <c r="AA104" s="184" t="s">
        <v>250</v>
      </c>
    </row>
    <row r="105" spans="1:25" ht="15" customHeight="1" hidden="1">
      <c r="A105" s="68"/>
      <c r="B105" s="183"/>
      <c r="C105" s="182"/>
      <c r="D105" s="165"/>
      <c r="E105" s="164"/>
      <c r="F105" s="164"/>
      <c r="G105" s="164"/>
      <c r="H105" s="167"/>
      <c r="I105" s="167"/>
      <c r="J105" s="167"/>
      <c r="K105" s="167"/>
      <c r="L105" s="167"/>
      <c r="M105" s="167"/>
      <c r="N105" s="167"/>
      <c r="O105" s="166"/>
      <c r="P105" s="166"/>
      <c r="Q105" s="166"/>
      <c r="R105" s="166"/>
      <c r="S105" s="166"/>
      <c r="T105" s="166"/>
      <c r="U105" s="164"/>
      <c r="V105" s="164"/>
      <c r="W105" s="164"/>
      <c r="X105" s="164"/>
      <c r="Y105" s="163"/>
    </row>
    <row r="106" spans="1:25" ht="15" hidden="1">
      <c r="A106" s="68"/>
      <c r="B106" s="183"/>
      <c r="C106" s="182"/>
      <c r="D106" s="165"/>
      <c r="E106" s="164"/>
      <c r="F106" s="261" t="s">
        <v>251</v>
      </c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163"/>
    </row>
    <row r="107" spans="1:25" ht="15" hidden="1">
      <c r="A107" s="68"/>
      <c r="B107" s="183"/>
      <c r="C107" s="182"/>
      <c r="D107" s="165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3"/>
    </row>
    <row r="108" spans="1:25" ht="15" hidden="1">
      <c r="A108" s="68"/>
      <c r="B108" s="183"/>
      <c r="C108" s="182"/>
      <c r="D108" s="165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3"/>
    </row>
    <row r="109" spans="1:25" ht="15" hidden="1">
      <c r="A109" s="68"/>
      <c r="B109" s="183"/>
      <c r="C109" s="182"/>
      <c r="D109" s="165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3"/>
    </row>
    <row r="110" spans="1:25" ht="15" hidden="1">
      <c r="A110" s="68"/>
      <c r="B110" s="183"/>
      <c r="C110" s="182"/>
      <c r="D110" s="165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3"/>
    </row>
    <row r="111" spans="1:25" ht="15" hidden="1">
      <c r="A111" s="68"/>
      <c r="B111" s="183"/>
      <c r="C111" s="182"/>
      <c r="D111" s="165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3"/>
    </row>
    <row r="112" spans="1:25" ht="15" hidden="1">
      <c r="A112" s="68"/>
      <c r="B112" s="183"/>
      <c r="C112" s="182"/>
      <c r="D112" s="165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3"/>
    </row>
    <row r="113" spans="1:25" ht="15" hidden="1">
      <c r="A113" s="68"/>
      <c r="B113" s="183"/>
      <c r="C113" s="182"/>
      <c r="D113" s="165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3"/>
    </row>
    <row r="114" spans="1:25" ht="15" hidden="1">
      <c r="A114" s="68"/>
      <c r="B114" s="183"/>
      <c r="C114" s="182"/>
      <c r="D114" s="165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3"/>
    </row>
    <row r="115" spans="1:25" ht="30" customHeight="1" hidden="1">
      <c r="A115" s="68"/>
      <c r="B115" s="183"/>
      <c r="C115" s="182"/>
      <c r="D115" s="165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3"/>
    </row>
    <row r="116" spans="1:25" ht="31.5" customHeight="1" hidden="1">
      <c r="A116" s="68"/>
      <c r="B116" s="183"/>
      <c r="C116" s="182"/>
      <c r="D116" s="165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3"/>
    </row>
    <row r="117" spans="1:25" ht="15" customHeight="1">
      <c r="A117" s="68"/>
      <c r="B117" s="181"/>
      <c r="C117" s="180"/>
      <c r="D117" s="162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0"/>
    </row>
    <row r="119" ht="11.25"/>
    <row r="120" ht="11.25"/>
    <row r="121" ht="11.25"/>
    <row r="122" ht="11.25"/>
    <row r="123" ht="11.25"/>
    <row r="124" ht="11.25"/>
  </sheetData>
  <sheetProtection password="FA9C" sheet="1" objects="1" scenarios="1" formatColumns="0" formatRows="0"/>
  <mergeCells count="47">
    <mergeCell ref="F73:U73"/>
    <mergeCell ref="V73:X73"/>
    <mergeCell ref="E87:G87"/>
    <mergeCell ref="H87:X87"/>
    <mergeCell ref="H88:X88"/>
    <mergeCell ref="E102:X102"/>
    <mergeCell ref="E80:X80"/>
    <mergeCell ref="F104:S104"/>
    <mergeCell ref="F106:X106"/>
    <mergeCell ref="H61:X61"/>
    <mergeCell ref="E85:G85"/>
    <mergeCell ref="H85:X85"/>
    <mergeCell ref="E86:G86"/>
    <mergeCell ref="H86:X86"/>
    <mergeCell ref="E78:X78"/>
    <mergeCell ref="E70:X70"/>
    <mergeCell ref="E79:X79"/>
    <mergeCell ref="E71:X71"/>
    <mergeCell ref="E58:G58"/>
    <mergeCell ref="H58:X58"/>
    <mergeCell ref="E59:G59"/>
    <mergeCell ref="H59:X59"/>
    <mergeCell ref="E60:G60"/>
    <mergeCell ref="H60:X60"/>
    <mergeCell ref="F22:M22"/>
    <mergeCell ref="P22:X22"/>
    <mergeCell ref="E35:X39"/>
    <mergeCell ref="E40:X40"/>
    <mergeCell ref="E41:X45"/>
    <mergeCell ref="E46:X57"/>
    <mergeCell ref="P23:W23"/>
    <mergeCell ref="B2:G2"/>
    <mergeCell ref="B3:C3"/>
    <mergeCell ref="B5:Y5"/>
    <mergeCell ref="E7:X19"/>
    <mergeCell ref="F21:M21"/>
    <mergeCell ref="P21:X21"/>
    <mergeCell ref="F72:X72"/>
    <mergeCell ref="F74:X74"/>
    <mergeCell ref="E75:X75"/>
    <mergeCell ref="E76:X76"/>
    <mergeCell ref="E77:X77"/>
    <mergeCell ref="E84:H84"/>
    <mergeCell ref="E81:X81"/>
    <mergeCell ref="E83:X83"/>
    <mergeCell ref="E82:X82"/>
    <mergeCell ref="I84:X84"/>
  </mergeCells>
  <hyperlinks>
    <hyperlink ref="H58" r:id="rId1" display="http://support.eias.ru/index.php?a=add&amp;catid=5"/>
    <hyperlink ref="H59" r:id="rId2" display="openinfo@eias.ru"/>
    <hyperlink ref="H60" r:id="rId3" tooltip="Кликните по ссылке, чтобы перейти на сайт, содержащий необходимые дистрибутивы" display="http://eias.ru/?page=show_distrs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87" r:id="rId6" display="http://eias.ru/?page=show_templates"/>
    <hyperlink ref="H86" r:id="rId7" tooltip="Кликните по ссылке, чтобы написать письмо для технической поддержки" display="sp@eias.ru"/>
    <hyperlink ref="H86:V86" r:id="rId8" tooltip="Кликните по ссылке, чтобы написать письмо в службу поддержки пользователей" display="sp@eias.ru"/>
    <hyperlink ref="E40" r:id="rId9" display="http://www.fstrf.ru/regions/region/showlist"/>
    <hyperlink ref="E40:X40" r:id="rId10" tooltip="http://www.fstrf.ru/regions/region/showlist" display="http://www.fstrf.ru/regions/region/showlist"/>
    <hyperlink ref="F73" r:id="rId11" tooltip="Полный текст Постановления №1140 на сайте ФСТ России" display="Полный текст Постановления №1140 на сайте ФСТ России"/>
    <hyperlink ref="F73:X73" r:id="rId12" tooltip="Полный текст Постановления N 570" display="Полный текст Постановления N 570"/>
    <hyperlink ref="H87:X87" r:id="rId13" tooltip="Кликните по гиперссылке, чтобы перейти на web-сайт eias.ru" display="http://eias.ru/?page=show_templates"/>
    <hyperlink ref="H60:X60" r:id="rId14" tooltip="Кликните по ссылке, чтобы перейти на сайт, содержащий необходимые дистрибутивы" display="http://eias.ru/?page=show_distrs"/>
    <hyperlink ref="I84" r:id="rId15" tooltip="http://eias.ru/files/shablon/manual_loading_through_monitoring.pdf" display="http://eias.ru/files/shablon/manual_loading_through_monitoring.pdf"/>
    <hyperlink ref="I84:X84" r:id="rId16" tooltip="Кликните по гиперссылке, чтобы перейти к инструкции по загрузке сопроводительных материалов" display="http://eias.ru/files/shablon/manual_loading_through_monitoring.pdf"/>
  </hyperlinks>
  <printOptions/>
  <pageMargins left="0.7" right="0.7" top="0.75" bottom="0.75" header="0.3" footer="0.3"/>
  <pageSetup horizontalDpi="180" verticalDpi="180" orientation="portrait" paperSize="9" r:id="rId20"/>
  <drawing r:id="rId19"/>
  <legacyDrawing r:id="rId18"/>
  <oleObjects>
    <oleObject progId="Word.Document.8" shapeId="22816467" r:id="rId17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18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>
    <row r="1" spans="1:11" ht="11.25">
      <c r="A1" s="6" t="s">
        <v>216</v>
      </c>
      <c r="B1" s="6" t="s">
        <v>149</v>
      </c>
      <c r="C1" s="6" t="s">
        <v>150</v>
      </c>
      <c r="D1" s="6" t="s">
        <v>151</v>
      </c>
      <c r="E1" s="6" t="s">
        <v>152</v>
      </c>
      <c r="F1" s="6" t="s">
        <v>153</v>
      </c>
      <c r="G1" s="6" t="s">
        <v>154</v>
      </c>
      <c r="H1" s="6" t="s">
        <v>155</v>
      </c>
      <c r="I1" s="6" t="s">
        <v>156</v>
      </c>
      <c r="J1" s="6" t="s">
        <v>157</v>
      </c>
      <c r="K1" s="6" t="s">
        <v>158</v>
      </c>
    </row>
    <row r="2" spans="1:12" ht="11.25">
      <c r="A2" s="6">
        <v>1</v>
      </c>
      <c r="B2" s="6" t="s">
        <v>127</v>
      </c>
      <c r="C2" s="6" t="s">
        <v>458</v>
      </c>
      <c r="D2" s="6" t="s">
        <v>459</v>
      </c>
      <c r="E2" s="6" t="s">
        <v>458</v>
      </c>
      <c r="F2" s="6" t="s">
        <v>459</v>
      </c>
      <c r="G2" s="6" t="s">
        <v>733</v>
      </c>
      <c r="H2" s="6" t="s">
        <v>734</v>
      </c>
      <c r="I2" s="6" t="s">
        <v>735</v>
      </c>
      <c r="J2" s="6" t="s">
        <v>736</v>
      </c>
      <c r="K2" s="6" t="s">
        <v>457</v>
      </c>
      <c r="L2" s="6" t="s">
        <v>392</v>
      </c>
    </row>
    <row r="3" spans="1:12" ht="11.25">
      <c r="A3" s="6">
        <v>2</v>
      </c>
      <c r="B3" s="6" t="s">
        <v>127</v>
      </c>
      <c r="C3" s="6" t="s">
        <v>458</v>
      </c>
      <c r="D3" s="6" t="s">
        <v>459</v>
      </c>
      <c r="E3" s="6" t="s">
        <v>458</v>
      </c>
      <c r="F3" s="6" t="s">
        <v>459</v>
      </c>
      <c r="G3" s="6" t="s">
        <v>501</v>
      </c>
      <c r="H3" s="6" t="s">
        <v>502</v>
      </c>
      <c r="I3" s="6" t="s">
        <v>503</v>
      </c>
      <c r="J3" s="6" t="s">
        <v>460</v>
      </c>
      <c r="K3" s="6" t="s">
        <v>457</v>
      </c>
      <c r="L3" s="6" t="s">
        <v>392</v>
      </c>
    </row>
    <row r="4" spans="1:12" ht="11.25">
      <c r="A4" s="6">
        <v>3</v>
      </c>
      <c r="B4" s="6" t="s">
        <v>127</v>
      </c>
      <c r="C4" s="6" t="s">
        <v>458</v>
      </c>
      <c r="D4" s="6" t="s">
        <v>459</v>
      </c>
      <c r="E4" s="6" t="s">
        <v>458</v>
      </c>
      <c r="F4" s="6" t="s">
        <v>459</v>
      </c>
      <c r="G4" s="6" t="s">
        <v>507</v>
      </c>
      <c r="H4" s="6" t="s">
        <v>508</v>
      </c>
      <c r="I4" s="6" t="s">
        <v>509</v>
      </c>
      <c r="J4" s="6" t="s">
        <v>460</v>
      </c>
      <c r="K4" s="6" t="s">
        <v>457</v>
      </c>
      <c r="L4" s="6" t="s">
        <v>392</v>
      </c>
    </row>
    <row r="5" spans="1:12" ht="11.25">
      <c r="A5" s="6">
        <v>4</v>
      </c>
      <c r="B5" s="6" t="s">
        <v>127</v>
      </c>
      <c r="C5" s="6" t="s">
        <v>458</v>
      </c>
      <c r="D5" s="6" t="s">
        <v>459</v>
      </c>
      <c r="E5" s="6" t="s">
        <v>458</v>
      </c>
      <c r="F5" s="6" t="s">
        <v>459</v>
      </c>
      <c r="G5" s="6" t="s">
        <v>517</v>
      </c>
      <c r="H5" s="6" t="s">
        <v>518</v>
      </c>
      <c r="I5" s="6" t="s">
        <v>519</v>
      </c>
      <c r="J5" s="6" t="s">
        <v>460</v>
      </c>
      <c r="K5" s="6" t="s">
        <v>457</v>
      </c>
      <c r="L5" s="6" t="s">
        <v>392</v>
      </c>
    </row>
    <row r="6" spans="1:12" ht="11.25">
      <c r="A6" s="6">
        <v>5</v>
      </c>
      <c r="B6" s="6" t="s">
        <v>127</v>
      </c>
      <c r="C6" s="6" t="s">
        <v>458</v>
      </c>
      <c r="D6" s="6" t="s">
        <v>459</v>
      </c>
      <c r="E6" s="6" t="s">
        <v>458</v>
      </c>
      <c r="F6" s="6" t="s">
        <v>459</v>
      </c>
      <c r="G6" s="6" t="s">
        <v>523</v>
      </c>
      <c r="H6" s="6" t="s">
        <v>524</v>
      </c>
      <c r="I6" s="6" t="s">
        <v>525</v>
      </c>
      <c r="J6" s="6" t="s">
        <v>460</v>
      </c>
      <c r="K6" s="6" t="s">
        <v>526</v>
      </c>
      <c r="L6" s="6" t="s">
        <v>392</v>
      </c>
    </row>
    <row r="7" spans="1:12" ht="11.25">
      <c r="A7" s="6">
        <v>6</v>
      </c>
      <c r="B7" s="6" t="s">
        <v>127</v>
      </c>
      <c r="C7" s="6" t="s">
        <v>458</v>
      </c>
      <c r="D7" s="6" t="s">
        <v>459</v>
      </c>
      <c r="E7" s="6" t="s">
        <v>458</v>
      </c>
      <c r="F7" s="6" t="s">
        <v>459</v>
      </c>
      <c r="G7" s="6" t="s">
        <v>527</v>
      </c>
      <c r="H7" s="6" t="s">
        <v>528</v>
      </c>
      <c r="I7" s="6" t="s">
        <v>529</v>
      </c>
      <c r="J7" s="6" t="s">
        <v>460</v>
      </c>
      <c r="K7" s="6" t="s">
        <v>762</v>
      </c>
      <c r="L7" s="6" t="s">
        <v>392</v>
      </c>
    </row>
    <row r="8" spans="1:12" ht="11.25">
      <c r="A8" s="6">
        <v>7</v>
      </c>
      <c r="B8" s="6" t="s">
        <v>127</v>
      </c>
      <c r="C8" s="6" t="s">
        <v>458</v>
      </c>
      <c r="D8" s="6" t="s">
        <v>459</v>
      </c>
      <c r="E8" s="6" t="s">
        <v>458</v>
      </c>
      <c r="F8" s="6" t="s">
        <v>459</v>
      </c>
      <c r="G8" s="6" t="s">
        <v>527</v>
      </c>
      <c r="H8" s="6" t="s">
        <v>528</v>
      </c>
      <c r="I8" s="6" t="s">
        <v>529</v>
      </c>
      <c r="J8" s="6" t="s">
        <v>460</v>
      </c>
      <c r="K8" s="6" t="s">
        <v>763</v>
      </c>
      <c r="L8" s="6" t="s">
        <v>392</v>
      </c>
    </row>
    <row r="9" spans="1:12" ht="11.25">
      <c r="A9" s="6">
        <v>8</v>
      </c>
      <c r="B9" s="6" t="s">
        <v>127</v>
      </c>
      <c r="C9" s="6" t="s">
        <v>458</v>
      </c>
      <c r="D9" s="6" t="s">
        <v>459</v>
      </c>
      <c r="E9" s="6" t="s">
        <v>458</v>
      </c>
      <c r="F9" s="6" t="s">
        <v>459</v>
      </c>
      <c r="G9" s="6" t="s">
        <v>527</v>
      </c>
      <c r="H9" s="6" t="s">
        <v>528</v>
      </c>
      <c r="I9" s="6" t="s">
        <v>529</v>
      </c>
      <c r="J9" s="6" t="s">
        <v>460</v>
      </c>
      <c r="K9" s="6" t="s">
        <v>457</v>
      </c>
      <c r="L9" s="6" t="s">
        <v>392</v>
      </c>
    </row>
    <row r="10" spans="1:12" ht="11.25">
      <c r="A10" s="6">
        <v>9</v>
      </c>
      <c r="B10" s="6" t="s">
        <v>127</v>
      </c>
      <c r="C10" s="6" t="s">
        <v>458</v>
      </c>
      <c r="D10" s="6" t="s">
        <v>459</v>
      </c>
      <c r="E10" s="6" t="s">
        <v>458</v>
      </c>
      <c r="F10" s="6" t="s">
        <v>459</v>
      </c>
      <c r="G10" s="6" t="s">
        <v>743</v>
      </c>
      <c r="H10" s="6" t="s">
        <v>744</v>
      </c>
      <c r="I10" s="6" t="s">
        <v>745</v>
      </c>
      <c r="J10" s="6" t="s">
        <v>460</v>
      </c>
      <c r="K10" s="6" t="s">
        <v>762</v>
      </c>
      <c r="L10" s="6" t="s">
        <v>392</v>
      </c>
    </row>
    <row r="11" spans="1:12" ht="11.25">
      <c r="A11" s="6">
        <v>10</v>
      </c>
      <c r="B11" s="6" t="s">
        <v>127</v>
      </c>
      <c r="C11" s="6" t="s">
        <v>458</v>
      </c>
      <c r="D11" s="6" t="s">
        <v>459</v>
      </c>
      <c r="E11" s="6" t="s">
        <v>458</v>
      </c>
      <c r="F11" s="6" t="s">
        <v>459</v>
      </c>
      <c r="G11" s="6" t="s">
        <v>743</v>
      </c>
      <c r="H11" s="6" t="s">
        <v>744</v>
      </c>
      <c r="I11" s="6" t="s">
        <v>745</v>
      </c>
      <c r="J11" s="6" t="s">
        <v>460</v>
      </c>
      <c r="K11" s="6" t="s">
        <v>457</v>
      </c>
      <c r="L11" s="6" t="s">
        <v>392</v>
      </c>
    </row>
    <row r="12" spans="1:12" ht="11.25">
      <c r="A12" s="6">
        <v>11</v>
      </c>
      <c r="B12" s="6" t="s">
        <v>127</v>
      </c>
      <c r="C12" s="6" t="s">
        <v>458</v>
      </c>
      <c r="D12" s="6" t="s">
        <v>459</v>
      </c>
      <c r="E12" s="6" t="s">
        <v>458</v>
      </c>
      <c r="F12" s="6" t="s">
        <v>459</v>
      </c>
      <c r="G12" s="6" t="s">
        <v>535</v>
      </c>
      <c r="H12" s="6" t="s">
        <v>536</v>
      </c>
      <c r="I12" s="6" t="s">
        <v>537</v>
      </c>
      <c r="J12" s="6" t="s">
        <v>460</v>
      </c>
      <c r="K12" s="6" t="s">
        <v>457</v>
      </c>
      <c r="L12" s="6" t="s">
        <v>392</v>
      </c>
    </row>
    <row r="13" spans="1:12" ht="11.25">
      <c r="A13" s="6">
        <v>12</v>
      </c>
      <c r="B13" s="6" t="s">
        <v>127</v>
      </c>
      <c r="C13" s="6" t="s">
        <v>458</v>
      </c>
      <c r="D13" s="6" t="s">
        <v>459</v>
      </c>
      <c r="E13" s="6" t="s">
        <v>458</v>
      </c>
      <c r="F13" s="6" t="s">
        <v>459</v>
      </c>
      <c r="G13" s="6" t="s">
        <v>548</v>
      </c>
      <c r="H13" s="6" t="s">
        <v>549</v>
      </c>
      <c r="I13" s="6" t="s">
        <v>550</v>
      </c>
      <c r="J13" s="6" t="s">
        <v>460</v>
      </c>
      <c r="K13" s="6" t="s">
        <v>457</v>
      </c>
      <c r="L13" s="6" t="s">
        <v>392</v>
      </c>
    </row>
    <row r="14" spans="1:12" ht="11.25">
      <c r="A14" s="6">
        <v>13</v>
      </c>
      <c r="B14" s="6" t="s">
        <v>127</v>
      </c>
      <c r="C14" s="6" t="s">
        <v>458</v>
      </c>
      <c r="D14" s="6" t="s">
        <v>459</v>
      </c>
      <c r="E14" s="6" t="s">
        <v>458</v>
      </c>
      <c r="F14" s="6" t="s">
        <v>459</v>
      </c>
      <c r="G14" s="6" t="s">
        <v>774</v>
      </c>
      <c r="H14" s="6" t="s">
        <v>775</v>
      </c>
      <c r="I14" s="6" t="s">
        <v>735</v>
      </c>
      <c r="J14" s="6" t="s">
        <v>776</v>
      </c>
      <c r="K14" s="6" t="s">
        <v>526</v>
      </c>
      <c r="L14" s="6" t="s">
        <v>392</v>
      </c>
    </row>
    <row r="15" spans="1:12" ht="11.25">
      <c r="A15" s="6">
        <v>14</v>
      </c>
      <c r="B15" s="6" t="s">
        <v>127</v>
      </c>
      <c r="C15" s="6" t="s">
        <v>458</v>
      </c>
      <c r="D15" s="6" t="s">
        <v>459</v>
      </c>
      <c r="E15" s="6" t="s">
        <v>458</v>
      </c>
      <c r="F15" s="6" t="s">
        <v>459</v>
      </c>
      <c r="G15" s="6" t="s">
        <v>764</v>
      </c>
      <c r="H15" s="6" t="s">
        <v>765</v>
      </c>
      <c r="I15" s="6" t="s">
        <v>766</v>
      </c>
      <c r="J15" s="6" t="s">
        <v>767</v>
      </c>
      <c r="K15" s="6" t="s">
        <v>457</v>
      </c>
      <c r="L15" s="6" t="s">
        <v>392</v>
      </c>
    </row>
    <row r="16" spans="1:12" ht="11.25">
      <c r="A16" s="6">
        <v>15</v>
      </c>
      <c r="B16" s="6" t="s">
        <v>127</v>
      </c>
      <c r="C16" s="6" t="s">
        <v>458</v>
      </c>
      <c r="D16" s="6" t="s">
        <v>459</v>
      </c>
      <c r="E16" s="6" t="s">
        <v>458</v>
      </c>
      <c r="F16" s="6" t="s">
        <v>459</v>
      </c>
      <c r="G16" s="6" t="s">
        <v>553</v>
      </c>
      <c r="H16" s="6" t="s">
        <v>554</v>
      </c>
      <c r="I16" s="6" t="s">
        <v>555</v>
      </c>
      <c r="J16" s="6" t="s">
        <v>460</v>
      </c>
      <c r="K16" s="6" t="s">
        <v>457</v>
      </c>
      <c r="L16" s="6" t="s">
        <v>392</v>
      </c>
    </row>
    <row r="17" spans="1:12" ht="11.25">
      <c r="A17" s="6">
        <v>16</v>
      </c>
      <c r="B17" s="6" t="s">
        <v>127</v>
      </c>
      <c r="C17" s="6" t="s">
        <v>556</v>
      </c>
      <c r="D17" s="6" t="s">
        <v>557</v>
      </c>
      <c r="E17" s="6" t="s">
        <v>558</v>
      </c>
      <c r="F17" s="6" t="s">
        <v>559</v>
      </c>
      <c r="G17" s="6" t="s">
        <v>774</v>
      </c>
      <c r="H17" s="6" t="s">
        <v>775</v>
      </c>
      <c r="I17" s="6" t="s">
        <v>735</v>
      </c>
      <c r="J17" s="6" t="s">
        <v>776</v>
      </c>
      <c r="K17" s="6" t="s">
        <v>526</v>
      </c>
      <c r="L17" s="6" t="s">
        <v>392</v>
      </c>
    </row>
    <row r="18" spans="1:12" ht="11.25">
      <c r="A18" s="6">
        <v>17</v>
      </c>
      <c r="B18" s="6" t="s">
        <v>127</v>
      </c>
      <c r="C18" s="6" t="s">
        <v>556</v>
      </c>
      <c r="D18" s="6" t="s">
        <v>557</v>
      </c>
      <c r="E18" s="6" t="s">
        <v>560</v>
      </c>
      <c r="F18" s="6" t="s">
        <v>561</v>
      </c>
      <c r="G18" s="6" t="s">
        <v>774</v>
      </c>
      <c r="H18" s="6" t="s">
        <v>775</v>
      </c>
      <c r="I18" s="6" t="s">
        <v>735</v>
      </c>
      <c r="J18" s="6" t="s">
        <v>776</v>
      </c>
      <c r="K18" s="6" t="s">
        <v>526</v>
      </c>
      <c r="L18" s="6" t="s">
        <v>392</v>
      </c>
    </row>
    <row r="19" spans="1:12" ht="11.25">
      <c r="A19" s="6">
        <v>18</v>
      </c>
      <c r="B19" s="6" t="s">
        <v>127</v>
      </c>
      <c r="C19" s="6" t="s">
        <v>556</v>
      </c>
      <c r="D19" s="6" t="s">
        <v>557</v>
      </c>
      <c r="E19" s="6" t="s">
        <v>562</v>
      </c>
      <c r="F19" s="6" t="s">
        <v>563</v>
      </c>
      <c r="G19" s="6" t="s">
        <v>774</v>
      </c>
      <c r="H19" s="6" t="s">
        <v>775</v>
      </c>
      <c r="I19" s="6" t="s">
        <v>735</v>
      </c>
      <c r="J19" s="6" t="s">
        <v>776</v>
      </c>
      <c r="K19" s="6" t="s">
        <v>526</v>
      </c>
      <c r="L19" s="6" t="s">
        <v>392</v>
      </c>
    </row>
    <row r="20" spans="1:12" ht="11.25">
      <c r="A20" s="6">
        <v>19</v>
      </c>
      <c r="B20" s="6" t="s">
        <v>127</v>
      </c>
      <c r="C20" s="6" t="s">
        <v>556</v>
      </c>
      <c r="D20" s="6" t="s">
        <v>557</v>
      </c>
      <c r="E20" s="6" t="s">
        <v>564</v>
      </c>
      <c r="F20" s="6" t="s">
        <v>565</v>
      </c>
      <c r="G20" s="6" t="s">
        <v>774</v>
      </c>
      <c r="H20" s="6" t="s">
        <v>775</v>
      </c>
      <c r="I20" s="6" t="s">
        <v>735</v>
      </c>
      <c r="J20" s="6" t="s">
        <v>776</v>
      </c>
      <c r="K20" s="6" t="s">
        <v>526</v>
      </c>
      <c r="L20" s="6" t="s">
        <v>392</v>
      </c>
    </row>
    <row r="21" spans="1:12" ht="11.25">
      <c r="A21" s="6">
        <v>20</v>
      </c>
      <c r="B21" s="6" t="s">
        <v>127</v>
      </c>
      <c r="C21" s="6" t="s">
        <v>556</v>
      </c>
      <c r="D21" s="6" t="s">
        <v>557</v>
      </c>
      <c r="E21" s="6" t="s">
        <v>566</v>
      </c>
      <c r="F21" s="6" t="s">
        <v>567</v>
      </c>
      <c r="G21" s="6" t="s">
        <v>733</v>
      </c>
      <c r="H21" s="6" t="s">
        <v>734</v>
      </c>
      <c r="I21" s="6" t="s">
        <v>735</v>
      </c>
      <c r="J21" s="6" t="s">
        <v>736</v>
      </c>
      <c r="K21" s="6" t="s">
        <v>457</v>
      </c>
      <c r="L21" s="6" t="s">
        <v>392</v>
      </c>
    </row>
    <row r="22" spans="1:12" ht="11.25">
      <c r="A22" s="6">
        <v>21</v>
      </c>
      <c r="B22" s="6" t="s">
        <v>127</v>
      </c>
      <c r="C22" s="6" t="s">
        <v>556</v>
      </c>
      <c r="D22" s="6" t="s">
        <v>557</v>
      </c>
      <c r="E22" s="6" t="s">
        <v>566</v>
      </c>
      <c r="F22" s="6" t="s">
        <v>567</v>
      </c>
      <c r="G22" s="6" t="s">
        <v>774</v>
      </c>
      <c r="H22" s="6" t="s">
        <v>775</v>
      </c>
      <c r="I22" s="6" t="s">
        <v>735</v>
      </c>
      <c r="J22" s="6" t="s">
        <v>776</v>
      </c>
      <c r="K22" s="6" t="s">
        <v>526</v>
      </c>
      <c r="L22" s="6" t="s">
        <v>392</v>
      </c>
    </row>
    <row r="23" spans="1:12" ht="11.25">
      <c r="A23" s="6">
        <v>22</v>
      </c>
      <c r="B23" s="6" t="s">
        <v>127</v>
      </c>
      <c r="C23" s="6" t="s">
        <v>556</v>
      </c>
      <c r="D23" s="6" t="s">
        <v>557</v>
      </c>
      <c r="E23" s="6" t="s">
        <v>568</v>
      </c>
      <c r="F23" s="6" t="s">
        <v>569</v>
      </c>
      <c r="G23" s="6" t="s">
        <v>774</v>
      </c>
      <c r="H23" s="6" t="s">
        <v>775</v>
      </c>
      <c r="I23" s="6" t="s">
        <v>735</v>
      </c>
      <c r="J23" s="6" t="s">
        <v>776</v>
      </c>
      <c r="K23" s="6" t="s">
        <v>526</v>
      </c>
      <c r="L23" s="6" t="s">
        <v>392</v>
      </c>
    </row>
    <row r="24" spans="1:12" ht="11.25">
      <c r="A24" s="6">
        <v>23</v>
      </c>
      <c r="B24" s="6" t="s">
        <v>127</v>
      </c>
      <c r="C24" s="6" t="s">
        <v>556</v>
      </c>
      <c r="D24" s="6" t="s">
        <v>557</v>
      </c>
      <c r="E24" s="6" t="s">
        <v>570</v>
      </c>
      <c r="F24" s="6" t="s">
        <v>571</v>
      </c>
      <c r="G24" s="6" t="s">
        <v>774</v>
      </c>
      <c r="H24" s="6" t="s">
        <v>775</v>
      </c>
      <c r="I24" s="6" t="s">
        <v>735</v>
      </c>
      <c r="J24" s="6" t="s">
        <v>776</v>
      </c>
      <c r="K24" s="6" t="s">
        <v>526</v>
      </c>
      <c r="L24" s="6" t="s">
        <v>392</v>
      </c>
    </row>
    <row r="25" spans="1:12" ht="11.25">
      <c r="A25" s="6">
        <v>24</v>
      </c>
      <c r="B25" s="6" t="s">
        <v>127</v>
      </c>
      <c r="C25" s="6" t="s">
        <v>556</v>
      </c>
      <c r="D25" s="6" t="s">
        <v>557</v>
      </c>
      <c r="E25" s="6" t="s">
        <v>572</v>
      </c>
      <c r="F25" s="6" t="s">
        <v>573</v>
      </c>
      <c r="G25" s="6" t="s">
        <v>774</v>
      </c>
      <c r="H25" s="6" t="s">
        <v>775</v>
      </c>
      <c r="I25" s="6" t="s">
        <v>735</v>
      </c>
      <c r="J25" s="6" t="s">
        <v>776</v>
      </c>
      <c r="K25" s="6" t="s">
        <v>526</v>
      </c>
      <c r="L25" s="6" t="s">
        <v>392</v>
      </c>
    </row>
    <row r="26" spans="1:12" ht="11.25">
      <c r="A26" s="6">
        <v>25</v>
      </c>
      <c r="B26" s="6" t="s">
        <v>127</v>
      </c>
      <c r="C26" s="6" t="s">
        <v>556</v>
      </c>
      <c r="D26" s="6" t="s">
        <v>557</v>
      </c>
      <c r="E26" s="6" t="s">
        <v>574</v>
      </c>
      <c r="F26" s="6" t="s">
        <v>575</v>
      </c>
      <c r="G26" s="6" t="s">
        <v>774</v>
      </c>
      <c r="H26" s="6" t="s">
        <v>775</v>
      </c>
      <c r="I26" s="6" t="s">
        <v>735</v>
      </c>
      <c r="J26" s="6" t="s">
        <v>776</v>
      </c>
      <c r="K26" s="6" t="s">
        <v>526</v>
      </c>
      <c r="L26" s="6" t="s">
        <v>392</v>
      </c>
    </row>
    <row r="27" spans="1:12" ht="11.25">
      <c r="A27" s="6">
        <v>26</v>
      </c>
      <c r="B27" s="6" t="s">
        <v>127</v>
      </c>
      <c r="C27" s="6" t="s">
        <v>556</v>
      </c>
      <c r="D27" s="6" t="s">
        <v>557</v>
      </c>
      <c r="E27" s="6" t="s">
        <v>576</v>
      </c>
      <c r="F27" s="6" t="s">
        <v>577</v>
      </c>
      <c r="G27" s="6" t="s">
        <v>774</v>
      </c>
      <c r="H27" s="6" t="s">
        <v>775</v>
      </c>
      <c r="I27" s="6" t="s">
        <v>735</v>
      </c>
      <c r="J27" s="6" t="s">
        <v>776</v>
      </c>
      <c r="K27" s="6" t="s">
        <v>526</v>
      </c>
      <c r="L27" s="6" t="s">
        <v>392</v>
      </c>
    </row>
    <row r="28" spans="1:12" ht="11.25">
      <c r="A28" s="6">
        <v>27</v>
      </c>
      <c r="B28" s="6" t="s">
        <v>127</v>
      </c>
      <c r="C28" s="6" t="s">
        <v>556</v>
      </c>
      <c r="D28" s="6" t="s">
        <v>557</v>
      </c>
      <c r="E28" s="6" t="s">
        <v>578</v>
      </c>
      <c r="F28" s="6" t="s">
        <v>579</v>
      </c>
      <c r="G28" s="6" t="s">
        <v>774</v>
      </c>
      <c r="H28" s="6" t="s">
        <v>775</v>
      </c>
      <c r="I28" s="6" t="s">
        <v>735</v>
      </c>
      <c r="J28" s="6" t="s">
        <v>776</v>
      </c>
      <c r="K28" s="6" t="s">
        <v>526</v>
      </c>
      <c r="L28" s="6" t="s">
        <v>392</v>
      </c>
    </row>
    <row r="29" spans="1:12" ht="11.25">
      <c r="A29" s="6">
        <v>28</v>
      </c>
      <c r="B29" s="6" t="s">
        <v>127</v>
      </c>
      <c r="C29" s="6" t="s">
        <v>556</v>
      </c>
      <c r="D29" s="6" t="s">
        <v>557</v>
      </c>
      <c r="E29" s="6" t="s">
        <v>580</v>
      </c>
      <c r="F29" s="6" t="s">
        <v>581</v>
      </c>
      <c r="G29" s="6" t="s">
        <v>774</v>
      </c>
      <c r="H29" s="6" t="s">
        <v>775</v>
      </c>
      <c r="I29" s="6" t="s">
        <v>735</v>
      </c>
      <c r="J29" s="6" t="s">
        <v>776</v>
      </c>
      <c r="K29" s="6" t="s">
        <v>526</v>
      </c>
      <c r="L29" s="6" t="s">
        <v>392</v>
      </c>
    </row>
    <row r="30" spans="1:12" ht="11.25">
      <c r="A30" s="6">
        <v>29</v>
      </c>
      <c r="B30" s="6" t="s">
        <v>127</v>
      </c>
      <c r="C30" s="6" t="s">
        <v>461</v>
      </c>
      <c r="D30" s="6" t="s">
        <v>462</v>
      </c>
      <c r="E30" s="6" t="s">
        <v>582</v>
      </c>
      <c r="F30" s="6" t="s">
        <v>583</v>
      </c>
      <c r="G30" s="6" t="s">
        <v>749</v>
      </c>
      <c r="H30" s="6" t="s">
        <v>750</v>
      </c>
      <c r="I30" s="6" t="s">
        <v>751</v>
      </c>
      <c r="J30" s="6" t="s">
        <v>460</v>
      </c>
      <c r="K30" s="6" t="s">
        <v>762</v>
      </c>
      <c r="L30" s="6" t="s">
        <v>392</v>
      </c>
    </row>
    <row r="31" spans="1:12" ht="11.25">
      <c r="A31" s="6">
        <v>30</v>
      </c>
      <c r="B31" s="6" t="s">
        <v>127</v>
      </c>
      <c r="C31" s="6" t="s">
        <v>461</v>
      </c>
      <c r="D31" s="6" t="s">
        <v>462</v>
      </c>
      <c r="E31" s="6" t="s">
        <v>582</v>
      </c>
      <c r="F31" s="6" t="s">
        <v>583</v>
      </c>
      <c r="G31" s="6" t="s">
        <v>749</v>
      </c>
      <c r="H31" s="6" t="s">
        <v>750</v>
      </c>
      <c r="I31" s="6" t="s">
        <v>751</v>
      </c>
      <c r="J31" s="6" t="s">
        <v>460</v>
      </c>
      <c r="K31" s="6" t="s">
        <v>457</v>
      </c>
      <c r="L31" s="6" t="s">
        <v>392</v>
      </c>
    </row>
    <row r="32" spans="1:12" ht="11.25">
      <c r="A32" s="6">
        <v>31</v>
      </c>
      <c r="B32" s="6" t="s">
        <v>127</v>
      </c>
      <c r="C32" s="6" t="s">
        <v>461</v>
      </c>
      <c r="D32" s="6" t="s">
        <v>462</v>
      </c>
      <c r="E32" s="6" t="s">
        <v>582</v>
      </c>
      <c r="F32" s="6" t="s">
        <v>583</v>
      </c>
      <c r="G32" s="6" t="s">
        <v>774</v>
      </c>
      <c r="H32" s="6" t="s">
        <v>775</v>
      </c>
      <c r="I32" s="6" t="s">
        <v>735</v>
      </c>
      <c r="J32" s="6" t="s">
        <v>776</v>
      </c>
      <c r="K32" s="6" t="s">
        <v>526</v>
      </c>
      <c r="L32" s="6" t="s">
        <v>392</v>
      </c>
    </row>
    <row r="33" spans="1:12" ht="11.25">
      <c r="A33" s="6">
        <v>32</v>
      </c>
      <c r="B33" s="6" t="s">
        <v>127</v>
      </c>
      <c r="C33" s="6" t="s">
        <v>461</v>
      </c>
      <c r="D33" s="6" t="s">
        <v>462</v>
      </c>
      <c r="E33" s="6" t="s">
        <v>584</v>
      </c>
      <c r="F33" s="6" t="s">
        <v>585</v>
      </c>
      <c r="G33" s="6" t="s">
        <v>749</v>
      </c>
      <c r="H33" s="6" t="s">
        <v>750</v>
      </c>
      <c r="I33" s="6" t="s">
        <v>751</v>
      </c>
      <c r="J33" s="6" t="s">
        <v>460</v>
      </c>
      <c r="K33" s="6" t="s">
        <v>762</v>
      </c>
      <c r="L33" s="6" t="s">
        <v>392</v>
      </c>
    </row>
    <row r="34" spans="1:12" ht="11.25">
      <c r="A34" s="6">
        <v>33</v>
      </c>
      <c r="B34" s="6" t="s">
        <v>127</v>
      </c>
      <c r="C34" s="6" t="s">
        <v>461</v>
      </c>
      <c r="D34" s="6" t="s">
        <v>462</v>
      </c>
      <c r="E34" s="6" t="s">
        <v>584</v>
      </c>
      <c r="F34" s="6" t="s">
        <v>585</v>
      </c>
      <c r="G34" s="6" t="s">
        <v>749</v>
      </c>
      <c r="H34" s="6" t="s">
        <v>750</v>
      </c>
      <c r="I34" s="6" t="s">
        <v>751</v>
      </c>
      <c r="J34" s="6" t="s">
        <v>460</v>
      </c>
      <c r="K34" s="6" t="s">
        <v>457</v>
      </c>
      <c r="L34" s="6" t="s">
        <v>392</v>
      </c>
    </row>
    <row r="35" spans="1:12" ht="11.25">
      <c r="A35" s="6">
        <v>34</v>
      </c>
      <c r="B35" s="6" t="s">
        <v>127</v>
      </c>
      <c r="C35" s="6" t="s">
        <v>461</v>
      </c>
      <c r="D35" s="6" t="s">
        <v>462</v>
      </c>
      <c r="E35" s="6" t="s">
        <v>584</v>
      </c>
      <c r="F35" s="6" t="s">
        <v>585</v>
      </c>
      <c r="G35" s="6" t="s">
        <v>774</v>
      </c>
      <c r="H35" s="6" t="s">
        <v>775</v>
      </c>
      <c r="I35" s="6" t="s">
        <v>735</v>
      </c>
      <c r="J35" s="6" t="s">
        <v>776</v>
      </c>
      <c r="K35" s="6" t="s">
        <v>526</v>
      </c>
      <c r="L35" s="6" t="s">
        <v>392</v>
      </c>
    </row>
    <row r="36" spans="1:12" ht="11.25">
      <c r="A36" s="6">
        <v>35</v>
      </c>
      <c r="B36" s="6" t="s">
        <v>127</v>
      </c>
      <c r="C36" s="6" t="s">
        <v>461</v>
      </c>
      <c r="D36" s="6" t="s">
        <v>462</v>
      </c>
      <c r="E36" s="6" t="s">
        <v>551</v>
      </c>
      <c r="F36" s="6" t="s">
        <v>552</v>
      </c>
      <c r="G36" s="6" t="s">
        <v>749</v>
      </c>
      <c r="H36" s="6" t="s">
        <v>750</v>
      </c>
      <c r="I36" s="6" t="s">
        <v>751</v>
      </c>
      <c r="J36" s="6" t="s">
        <v>460</v>
      </c>
      <c r="K36" s="6" t="s">
        <v>762</v>
      </c>
      <c r="L36" s="6" t="s">
        <v>392</v>
      </c>
    </row>
    <row r="37" spans="1:12" ht="11.25">
      <c r="A37" s="6">
        <v>36</v>
      </c>
      <c r="B37" s="6" t="s">
        <v>127</v>
      </c>
      <c r="C37" s="6" t="s">
        <v>461</v>
      </c>
      <c r="D37" s="6" t="s">
        <v>462</v>
      </c>
      <c r="E37" s="6" t="s">
        <v>551</v>
      </c>
      <c r="F37" s="6" t="s">
        <v>552</v>
      </c>
      <c r="G37" s="6" t="s">
        <v>749</v>
      </c>
      <c r="H37" s="6" t="s">
        <v>750</v>
      </c>
      <c r="I37" s="6" t="s">
        <v>751</v>
      </c>
      <c r="J37" s="6" t="s">
        <v>460</v>
      </c>
      <c r="K37" s="6" t="s">
        <v>457</v>
      </c>
      <c r="L37" s="6" t="s">
        <v>392</v>
      </c>
    </row>
    <row r="38" spans="1:12" ht="11.25">
      <c r="A38" s="6">
        <v>37</v>
      </c>
      <c r="B38" s="6" t="s">
        <v>127</v>
      </c>
      <c r="C38" s="6" t="s">
        <v>461</v>
      </c>
      <c r="D38" s="6" t="s">
        <v>462</v>
      </c>
      <c r="E38" s="6" t="s">
        <v>551</v>
      </c>
      <c r="F38" s="6" t="s">
        <v>552</v>
      </c>
      <c r="G38" s="6" t="s">
        <v>774</v>
      </c>
      <c r="H38" s="6" t="s">
        <v>775</v>
      </c>
      <c r="I38" s="6" t="s">
        <v>735</v>
      </c>
      <c r="J38" s="6" t="s">
        <v>776</v>
      </c>
      <c r="K38" s="6" t="s">
        <v>526</v>
      </c>
      <c r="L38" s="6" t="s">
        <v>392</v>
      </c>
    </row>
    <row r="39" spans="1:12" ht="11.25">
      <c r="A39" s="6">
        <v>38</v>
      </c>
      <c r="B39" s="6" t="s">
        <v>127</v>
      </c>
      <c r="C39" s="6" t="s">
        <v>461</v>
      </c>
      <c r="D39" s="6" t="s">
        <v>462</v>
      </c>
      <c r="E39" s="6" t="s">
        <v>463</v>
      </c>
      <c r="F39" s="6" t="s">
        <v>464</v>
      </c>
      <c r="G39" s="6" t="s">
        <v>498</v>
      </c>
      <c r="H39" s="6" t="s">
        <v>499</v>
      </c>
      <c r="I39" s="6" t="s">
        <v>500</v>
      </c>
      <c r="J39" s="6" t="s">
        <v>465</v>
      </c>
      <c r="K39" s="6" t="s">
        <v>457</v>
      </c>
      <c r="L39" s="6" t="s">
        <v>392</v>
      </c>
    </row>
    <row r="40" spans="1:12" ht="11.25">
      <c r="A40" s="6">
        <v>39</v>
      </c>
      <c r="B40" s="6" t="s">
        <v>127</v>
      </c>
      <c r="C40" s="6" t="s">
        <v>461</v>
      </c>
      <c r="D40" s="6" t="s">
        <v>462</v>
      </c>
      <c r="E40" s="6" t="s">
        <v>463</v>
      </c>
      <c r="F40" s="6" t="s">
        <v>464</v>
      </c>
      <c r="G40" s="6" t="s">
        <v>517</v>
      </c>
      <c r="H40" s="6" t="s">
        <v>518</v>
      </c>
      <c r="I40" s="6" t="s">
        <v>519</v>
      </c>
      <c r="J40" s="6" t="s">
        <v>460</v>
      </c>
      <c r="K40" s="6" t="s">
        <v>457</v>
      </c>
      <c r="L40" s="6" t="s">
        <v>392</v>
      </c>
    </row>
    <row r="41" spans="1:12" ht="11.25">
      <c r="A41" s="6">
        <v>40</v>
      </c>
      <c r="B41" s="6" t="s">
        <v>127</v>
      </c>
      <c r="C41" s="6" t="s">
        <v>461</v>
      </c>
      <c r="D41" s="6" t="s">
        <v>462</v>
      </c>
      <c r="E41" s="6" t="s">
        <v>463</v>
      </c>
      <c r="F41" s="6" t="s">
        <v>464</v>
      </c>
      <c r="G41" s="6" t="s">
        <v>746</v>
      </c>
      <c r="H41" s="6" t="s">
        <v>747</v>
      </c>
      <c r="I41" s="6" t="s">
        <v>748</v>
      </c>
      <c r="J41" s="6" t="s">
        <v>460</v>
      </c>
      <c r="K41" s="6" t="s">
        <v>762</v>
      </c>
      <c r="L41" s="6" t="s">
        <v>392</v>
      </c>
    </row>
    <row r="42" spans="1:12" ht="11.25">
      <c r="A42" s="6">
        <v>41</v>
      </c>
      <c r="B42" s="6" t="s">
        <v>127</v>
      </c>
      <c r="C42" s="6" t="s">
        <v>461</v>
      </c>
      <c r="D42" s="6" t="s">
        <v>462</v>
      </c>
      <c r="E42" s="6" t="s">
        <v>463</v>
      </c>
      <c r="F42" s="6" t="s">
        <v>464</v>
      </c>
      <c r="G42" s="6" t="s">
        <v>746</v>
      </c>
      <c r="H42" s="6" t="s">
        <v>747</v>
      </c>
      <c r="I42" s="6" t="s">
        <v>748</v>
      </c>
      <c r="J42" s="6" t="s">
        <v>460</v>
      </c>
      <c r="K42" s="6" t="s">
        <v>457</v>
      </c>
      <c r="L42" s="6" t="s">
        <v>392</v>
      </c>
    </row>
    <row r="43" spans="1:12" ht="11.25">
      <c r="A43" s="6">
        <v>42</v>
      </c>
      <c r="B43" s="6" t="s">
        <v>127</v>
      </c>
      <c r="C43" s="6" t="s">
        <v>461</v>
      </c>
      <c r="D43" s="6" t="s">
        <v>462</v>
      </c>
      <c r="E43" s="6" t="s">
        <v>463</v>
      </c>
      <c r="F43" s="6" t="s">
        <v>464</v>
      </c>
      <c r="G43" s="6" t="s">
        <v>749</v>
      </c>
      <c r="H43" s="6" t="s">
        <v>750</v>
      </c>
      <c r="I43" s="6" t="s">
        <v>751</v>
      </c>
      <c r="J43" s="6" t="s">
        <v>460</v>
      </c>
      <c r="K43" s="6" t="s">
        <v>762</v>
      </c>
      <c r="L43" s="6" t="s">
        <v>392</v>
      </c>
    </row>
    <row r="44" spans="1:12" ht="11.25">
      <c r="A44" s="6">
        <v>43</v>
      </c>
      <c r="B44" s="6" t="s">
        <v>127</v>
      </c>
      <c r="C44" s="6" t="s">
        <v>461</v>
      </c>
      <c r="D44" s="6" t="s">
        <v>462</v>
      </c>
      <c r="E44" s="6" t="s">
        <v>463</v>
      </c>
      <c r="F44" s="6" t="s">
        <v>464</v>
      </c>
      <c r="G44" s="6" t="s">
        <v>749</v>
      </c>
      <c r="H44" s="6" t="s">
        <v>750</v>
      </c>
      <c r="I44" s="6" t="s">
        <v>751</v>
      </c>
      <c r="J44" s="6" t="s">
        <v>460</v>
      </c>
      <c r="K44" s="6" t="s">
        <v>457</v>
      </c>
      <c r="L44" s="6" t="s">
        <v>392</v>
      </c>
    </row>
    <row r="45" spans="1:12" ht="11.25">
      <c r="A45" s="6">
        <v>44</v>
      </c>
      <c r="B45" s="6" t="s">
        <v>127</v>
      </c>
      <c r="C45" s="6" t="s">
        <v>461</v>
      </c>
      <c r="D45" s="6" t="s">
        <v>462</v>
      </c>
      <c r="E45" s="6" t="s">
        <v>463</v>
      </c>
      <c r="F45" s="6" t="s">
        <v>464</v>
      </c>
      <c r="G45" s="6" t="s">
        <v>752</v>
      </c>
      <c r="H45" s="6" t="s">
        <v>753</v>
      </c>
      <c r="I45" s="6" t="s">
        <v>754</v>
      </c>
      <c r="J45" s="6" t="s">
        <v>460</v>
      </c>
      <c r="K45" s="6" t="s">
        <v>762</v>
      </c>
      <c r="L45" s="6" t="s">
        <v>392</v>
      </c>
    </row>
    <row r="46" spans="1:12" ht="11.25">
      <c r="A46" s="6">
        <v>45</v>
      </c>
      <c r="B46" s="6" t="s">
        <v>127</v>
      </c>
      <c r="C46" s="6" t="s">
        <v>461</v>
      </c>
      <c r="D46" s="6" t="s">
        <v>462</v>
      </c>
      <c r="E46" s="6" t="s">
        <v>463</v>
      </c>
      <c r="F46" s="6" t="s">
        <v>464</v>
      </c>
      <c r="G46" s="6" t="s">
        <v>752</v>
      </c>
      <c r="H46" s="6" t="s">
        <v>753</v>
      </c>
      <c r="I46" s="6" t="s">
        <v>754</v>
      </c>
      <c r="J46" s="6" t="s">
        <v>460</v>
      </c>
      <c r="K46" s="6" t="s">
        <v>457</v>
      </c>
      <c r="L46" s="6" t="s">
        <v>392</v>
      </c>
    </row>
    <row r="47" spans="1:12" ht="11.25">
      <c r="A47" s="6">
        <v>46</v>
      </c>
      <c r="B47" s="6" t="s">
        <v>127</v>
      </c>
      <c r="C47" s="6" t="s">
        <v>461</v>
      </c>
      <c r="D47" s="6" t="s">
        <v>462</v>
      </c>
      <c r="E47" s="6" t="s">
        <v>463</v>
      </c>
      <c r="F47" s="6" t="s">
        <v>464</v>
      </c>
      <c r="G47" s="6" t="s">
        <v>545</v>
      </c>
      <c r="H47" s="6" t="s">
        <v>546</v>
      </c>
      <c r="I47" s="6" t="s">
        <v>547</v>
      </c>
      <c r="J47" s="6" t="s">
        <v>460</v>
      </c>
      <c r="K47" s="6" t="s">
        <v>457</v>
      </c>
      <c r="L47" s="6" t="s">
        <v>392</v>
      </c>
    </row>
    <row r="48" spans="1:12" ht="11.25">
      <c r="A48" s="6">
        <v>47</v>
      </c>
      <c r="B48" s="6" t="s">
        <v>127</v>
      </c>
      <c r="C48" s="6" t="s">
        <v>461</v>
      </c>
      <c r="D48" s="6" t="s">
        <v>462</v>
      </c>
      <c r="E48" s="6" t="s">
        <v>463</v>
      </c>
      <c r="F48" s="6" t="s">
        <v>464</v>
      </c>
      <c r="G48" s="6" t="s">
        <v>774</v>
      </c>
      <c r="H48" s="6" t="s">
        <v>775</v>
      </c>
      <c r="I48" s="6" t="s">
        <v>735</v>
      </c>
      <c r="J48" s="6" t="s">
        <v>776</v>
      </c>
      <c r="K48" s="6" t="s">
        <v>526</v>
      </c>
      <c r="L48" s="6" t="s">
        <v>392</v>
      </c>
    </row>
    <row r="49" spans="1:12" ht="11.25">
      <c r="A49" s="6">
        <v>48</v>
      </c>
      <c r="B49" s="6" t="s">
        <v>127</v>
      </c>
      <c r="C49" s="6" t="s">
        <v>461</v>
      </c>
      <c r="D49" s="6" t="s">
        <v>462</v>
      </c>
      <c r="E49" s="6" t="s">
        <v>463</v>
      </c>
      <c r="F49" s="6" t="s">
        <v>464</v>
      </c>
      <c r="G49" s="6" t="s">
        <v>553</v>
      </c>
      <c r="H49" s="6" t="s">
        <v>554</v>
      </c>
      <c r="I49" s="6" t="s">
        <v>555</v>
      </c>
      <c r="J49" s="6" t="s">
        <v>460</v>
      </c>
      <c r="K49" s="6" t="s">
        <v>457</v>
      </c>
      <c r="L49" s="6" t="s">
        <v>392</v>
      </c>
    </row>
    <row r="50" spans="1:12" ht="11.25">
      <c r="A50" s="6">
        <v>49</v>
      </c>
      <c r="B50" s="6" t="s">
        <v>127</v>
      </c>
      <c r="C50" s="6" t="s">
        <v>461</v>
      </c>
      <c r="D50" s="6" t="s">
        <v>462</v>
      </c>
      <c r="E50" s="6" t="s">
        <v>586</v>
      </c>
      <c r="F50" s="6" t="s">
        <v>587</v>
      </c>
      <c r="G50" s="6" t="s">
        <v>749</v>
      </c>
      <c r="H50" s="6" t="s">
        <v>750</v>
      </c>
      <c r="I50" s="6" t="s">
        <v>751</v>
      </c>
      <c r="J50" s="6" t="s">
        <v>460</v>
      </c>
      <c r="K50" s="6" t="s">
        <v>762</v>
      </c>
      <c r="L50" s="6" t="s">
        <v>392</v>
      </c>
    </row>
    <row r="51" spans="1:12" ht="11.25">
      <c r="A51" s="6">
        <v>50</v>
      </c>
      <c r="B51" s="6" t="s">
        <v>127</v>
      </c>
      <c r="C51" s="6" t="s">
        <v>461</v>
      </c>
      <c r="D51" s="6" t="s">
        <v>462</v>
      </c>
      <c r="E51" s="6" t="s">
        <v>586</v>
      </c>
      <c r="F51" s="6" t="s">
        <v>587</v>
      </c>
      <c r="G51" s="6" t="s">
        <v>749</v>
      </c>
      <c r="H51" s="6" t="s">
        <v>750</v>
      </c>
      <c r="I51" s="6" t="s">
        <v>751</v>
      </c>
      <c r="J51" s="6" t="s">
        <v>460</v>
      </c>
      <c r="K51" s="6" t="s">
        <v>457</v>
      </c>
      <c r="L51" s="6" t="s">
        <v>392</v>
      </c>
    </row>
    <row r="52" spans="1:12" ht="11.25">
      <c r="A52" s="6">
        <v>51</v>
      </c>
      <c r="B52" s="6" t="s">
        <v>127</v>
      </c>
      <c r="C52" s="6" t="s">
        <v>461</v>
      </c>
      <c r="D52" s="6" t="s">
        <v>462</v>
      </c>
      <c r="E52" s="6" t="s">
        <v>586</v>
      </c>
      <c r="F52" s="6" t="s">
        <v>587</v>
      </c>
      <c r="G52" s="6" t="s">
        <v>774</v>
      </c>
      <c r="H52" s="6" t="s">
        <v>775</v>
      </c>
      <c r="I52" s="6" t="s">
        <v>735</v>
      </c>
      <c r="J52" s="6" t="s">
        <v>776</v>
      </c>
      <c r="K52" s="6" t="s">
        <v>526</v>
      </c>
      <c r="L52" s="6" t="s">
        <v>392</v>
      </c>
    </row>
    <row r="53" spans="1:12" ht="11.25">
      <c r="A53" s="6">
        <v>52</v>
      </c>
      <c r="B53" s="6" t="s">
        <v>127</v>
      </c>
      <c r="C53" s="6" t="s">
        <v>461</v>
      </c>
      <c r="D53" s="6" t="s">
        <v>462</v>
      </c>
      <c r="E53" s="6" t="s">
        <v>588</v>
      </c>
      <c r="F53" s="6" t="s">
        <v>589</v>
      </c>
      <c r="G53" s="6" t="s">
        <v>749</v>
      </c>
      <c r="H53" s="6" t="s">
        <v>750</v>
      </c>
      <c r="I53" s="6" t="s">
        <v>751</v>
      </c>
      <c r="J53" s="6" t="s">
        <v>460</v>
      </c>
      <c r="K53" s="6" t="s">
        <v>762</v>
      </c>
      <c r="L53" s="6" t="s">
        <v>392</v>
      </c>
    </row>
    <row r="54" spans="1:12" ht="11.25">
      <c r="A54" s="6">
        <v>53</v>
      </c>
      <c r="B54" s="6" t="s">
        <v>127</v>
      </c>
      <c r="C54" s="6" t="s">
        <v>461</v>
      </c>
      <c r="D54" s="6" t="s">
        <v>462</v>
      </c>
      <c r="E54" s="6" t="s">
        <v>588</v>
      </c>
      <c r="F54" s="6" t="s">
        <v>589</v>
      </c>
      <c r="G54" s="6" t="s">
        <v>749</v>
      </c>
      <c r="H54" s="6" t="s">
        <v>750</v>
      </c>
      <c r="I54" s="6" t="s">
        <v>751</v>
      </c>
      <c r="J54" s="6" t="s">
        <v>460</v>
      </c>
      <c r="K54" s="6" t="s">
        <v>457</v>
      </c>
      <c r="L54" s="6" t="s">
        <v>392</v>
      </c>
    </row>
    <row r="55" spans="1:12" ht="11.25">
      <c r="A55" s="6">
        <v>54</v>
      </c>
      <c r="B55" s="6" t="s">
        <v>127</v>
      </c>
      <c r="C55" s="6" t="s">
        <v>461</v>
      </c>
      <c r="D55" s="6" t="s">
        <v>462</v>
      </c>
      <c r="E55" s="6" t="s">
        <v>588</v>
      </c>
      <c r="F55" s="6" t="s">
        <v>589</v>
      </c>
      <c r="G55" s="6" t="s">
        <v>774</v>
      </c>
      <c r="H55" s="6" t="s">
        <v>775</v>
      </c>
      <c r="I55" s="6" t="s">
        <v>735</v>
      </c>
      <c r="J55" s="6" t="s">
        <v>776</v>
      </c>
      <c r="K55" s="6" t="s">
        <v>526</v>
      </c>
      <c r="L55" s="6" t="s">
        <v>392</v>
      </c>
    </row>
    <row r="56" spans="1:12" ht="11.25">
      <c r="A56" s="6">
        <v>55</v>
      </c>
      <c r="B56" s="6" t="s">
        <v>127</v>
      </c>
      <c r="C56" s="6" t="s">
        <v>461</v>
      </c>
      <c r="D56" s="6" t="s">
        <v>462</v>
      </c>
      <c r="E56" s="6" t="s">
        <v>590</v>
      </c>
      <c r="F56" s="6" t="s">
        <v>591</v>
      </c>
      <c r="G56" s="6" t="s">
        <v>749</v>
      </c>
      <c r="H56" s="6" t="s">
        <v>750</v>
      </c>
      <c r="I56" s="6" t="s">
        <v>751</v>
      </c>
      <c r="J56" s="6" t="s">
        <v>460</v>
      </c>
      <c r="K56" s="6" t="s">
        <v>762</v>
      </c>
      <c r="L56" s="6" t="s">
        <v>392</v>
      </c>
    </row>
    <row r="57" spans="1:12" ht="11.25">
      <c r="A57" s="6">
        <v>56</v>
      </c>
      <c r="B57" s="6" t="s">
        <v>127</v>
      </c>
      <c r="C57" s="6" t="s">
        <v>461</v>
      </c>
      <c r="D57" s="6" t="s">
        <v>462</v>
      </c>
      <c r="E57" s="6" t="s">
        <v>590</v>
      </c>
      <c r="F57" s="6" t="s">
        <v>591</v>
      </c>
      <c r="G57" s="6" t="s">
        <v>749</v>
      </c>
      <c r="H57" s="6" t="s">
        <v>750</v>
      </c>
      <c r="I57" s="6" t="s">
        <v>751</v>
      </c>
      <c r="J57" s="6" t="s">
        <v>460</v>
      </c>
      <c r="K57" s="6" t="s">
        <v>457</v>
      </c>
      <c r="L57" s="6" t="s">
        <v>392</v>
      </c>
    </row>
    <row r="58" spans="1:12" ht="11.25">
      <c r="A58" s="6">
        <v>57</v>
      </c>
      <c r="B58" s="6" t="s">
        <v>127</v>
      </c>
      <c r="C58" s="6" t="s">
        <v>461</v>
      </c>
      <c r="D58" s="6" t="s">
        <v>462</v>
      </c>
      <c r="E58" s="6" t="s">
        <v>590</v>
      </c>
      <c r="F58" s="6" t="s">
        <v>591</v>
      </c>
      <c r="G58" s="6" t="s">
        <v>774</v>
      </c>
      <c r="H58" s="6" t="s">
        <v>775</v>
      </c>
      <c r="I58" s="6" t="s">
        <v>735</v>
      </c>
      <c r="J58" s="6" t="s">
        <v>776</v>
      </c>
      <c r="K58" s="6" t="s">
        <v>526</v>
      </c>
      <c r="L58" s="6" t="s">
        <v>392</v>
      </c>
    </row>
    <row r="59" spans="1:12" ht="11.25">
      <c r="A59" s="6">
        <v>58</v>
      </c>
      <c r="B59" s="6" t="s">
        <v>127</v>
      </c>
      <c r="C59" s="6" t="s">
        <v>474</v>
      </c>
      <c r="D59" s="6" t="s">
        <v>475</v>
      </c>
      <c r="E59" s="6" t="s">
        <v>592</v>
      </c>
      <c r="F59" s="6" t="s">
        <v>593</v>
      </c>
      <c r="G59" s="6" t="s">
        <v>774</v>
      </c>
      <c r="H59" s="6" t="s">
        <v>775</v>
      </c>
      <c r="I59" s="6" t="s">
        <v>735</v>
      </c>
      <c r="J59" s="6" t="s">
        <v>776</v>
      </c>
      <c r="K59" s="6" t="s">
        <v>526</v>
      </c>
      <c r="L59" s="6" t="s">
        <v>392</v>
      </c>
    </row>
    <row r="60" spans="1:12" ht="11.25">
      <c r="A60" s="6">
        <v>59</v>
      </c>
      <c r="B60" s="6" t="s">
        <v>127</v>
      </c>
      <c r="C60" s="6" t="s">
        <v>474</v>
      </c>
      <c r="D60" s="6" t="s">
        <v>475</v>
      </c>
      <c r="E60" s="6" t="s">
        <v>594</v>
      </c>
      <c r="F60" s="6" t="s">
        <v>595</v>
      </c>
      <c r="G60" s="6" t="s">
        <v>774</v>
      </c>
      <c r="H60" s="6" t="s">
        <v>775</v>
      </c>
      <c r="I60" s="6" t="s">
        <v>735</v>
      </c>
      <c r="J60" s="6" t="s">
        <v>776</v>
      </c>
      <c r="K60" s="6" t="s">
        <v>526</v>
      </c>
      <c r="L60" s="6" t="s">
        <v>392</v>
      </c>
    </row>
    <row r="61" spans="1:12" ht="11.25">
      <c r="A61" s="6">
        <v>60</v>
      </c>
      <c r="B61" s="6" t="s">
        <v>127</v>
      </c>
      <c r="C61" s="6" t="s">
        <v>474</v>
      </c>
      <c r="D61" s="6" t="s">
        <v>475</v>
      </c>
      <c r="E61" s="6" t="s">
        <v>596</v>
      </c>
      <c r="F61" s="6" t="s">
        <v>597</v>
      </c>
      <c r="G61" s="6" t="s">
        <v>774</v>
      </c>
      <c r="H61" s="6" t="s">
        <v>775</v>
      </c>
      <c r="I61" s="6" t="s">
        <v>735</v>
      </c>
      <c r="J61" s="6" t="s">
        <v>776</v>
      </c>
      <c r="K61" s="6" t="s">
        <v>526</v>
      </c>
      <c r="L61" s="6" t="s">
        <v>392</v>
      </c>
    </row>
    <row r="62" spans="1:12" ht="11.25">
      <c r="A62" s="6">
        <v>61</v>
      </c>
      <c r="B62" s="6" t="s">
        <v>127</v>
      </c>
      <c r="C62" s="6" t="s">
        <v>474</v>
      </c>
      <c r="D62" s="6" t="s">
        <v>475</v>
      </c>
      <c r="E62" s="6" t="s">
        <v>598</v>
      </c>
      <c r="F62" s="6" t="s">
        <v>599</v>
      </c>
      <c r="G62" s="6" t="s">
        <v>774</v>
      </c>
      <c r="H62" s="6" t="s">
        <v>775</v>
      </c>
      <c r="I62" s="6" t="s">
        <v>735</v>
      </c>
      <c r="J62" s="6" t="s">
        <v>776</v>
      </c>
      <c r="K62" s="6" t="s">
        <v>526</v>
      </c>
      <c r="L62" s="6" t="s">
        <v>392</v>
      </c>
    </row>
    <row r="63" spans="1:12" ht="11.25">
      <c r="A63" s="6">
        <v>62</v>
      </c>
      <c r="B63" s="6" t="s">
        <v>127</v>
      </c>
      <c r="C63" s="6" t="s">
        <v>474</v>
      </c>
      <c r="D63" s="6" t="s">
        <v>475</v>
      </c>
      <c r="E63" s="6" t="s">
        <v>600</v>
      </c>
      <c r="F63" s="6" t="s">
        <v>601</v>
      </c>
      <c r="G63" s="6" t="s">
        <v>774</v>
      </c>
      <c r="H63" s="6" t="s">
        <v>775</v>
      </c>
      <c r="I63" s="6" t="s">
        <v>735</v>
      </c>
      <c r="J63" s="6" t="s">
        <v>776</v>
      </c>
      <c r="K63" s="6" t="s">
        <v>526</v>
      </c>
      <c r="L63" s="6" t="s">
        <v>392</v>
      </c>
    </row>
    <row r="64" spans="1:12" ht="11.25">
      <c r="A64" s="6">
        <v>63</v>
      </c>
      <c r="B64" s="6" t="s">
        <v>127</v>
      </c>
      <c r="C64" s="6" t="s">
        <v>474</v>
      </c>
      <c r="D64" s="6" t="s">
        <v>475</v>
      </c>
      <c r="E64" s="6" t="s">
        <v>602</v>
      </c>
      <c r="F64" s="6" t="s">
        <v>603</v>
      </c>
      <c r="G64" s="6" t="s">
        <v>774</v>
      </c>
      <c r="H64" s="6" t="s">
        <v>775</v>
      </c>
      <c r="I64" s="6" t="s">
        <v>735</v>
      </c>
      <c r="J64" s="6" t="s">
        <v>776</v>
      </c>
      <c r="K64" s="6" t="s">
        <v>526</v>
      </c>
      <c r="L64" s="6" t="s">
        <v>392</v>
      </c>
    </row>
    <row r="65" spans="1:12" ht="11.25">
      <c r="A65" s="6">
        <v>64</v>
      </c>
      <c r="B65" s="6" t="s">
        <v>127</v>
      </c>
      <c r="C65" s="6" t="s">
        <v>474</v>
      </c>
      <c r="D65" s="6" t="s">
        <v>475</v>
      </c>
      <c r="E65" s="6" t="s">
        <v>476</v>
      </c>
      <c r="F65" s="6" t="s">
        <v>477</v>
      </c>
      <c r="G65" s="6" t="s">
        <v>733</v>
      </c>
      <c r="H65" s="6" t="s">
        <v>734</v>
      </c>
      <c r="I65" s="6" t="s">
        <v>735</v>
      </c>
      <c r="J65" s="6" t="s">
        <v>736</v>
      </c>
      <c r="K65" s="6" t="s">
        <v>457</v>
      </c>
      <c r="L65" s="6" t="s">
        <v>392</v>
      </c>
    </row>
    <row r="66" spans="1:12" ht="11.25">
      <c r="A66" s="6">
        <v>65</v>
      </c>
      <c r="B66" s="6" t="s">
        <v>127</v>
      </c>
      <c r="C66" s="6" t="s">
        <v>474</v>
      </c>
      <c r="D66" s="6" t="s">
        <v>475</v>
      </c>
      <c r="E66" s="6" t="s">
        <v>476</v>
      </c>
      <c r="F66" s="6" t="s">
        <v>477</v>
      </c>
      <c r="G66" s="6" t="s">
        <v>504</v>
      </c>
      <c r="H66" s="6" t="s">
        <v>505</v>
      </c>
      <c r="I66" s="6" t="s">
        <v>506</v>
      </c>
      <c r="J66" s="6" t="s">
        <v>456</v>
      </c>
      <c r="K66" s="6" t="s">
        <v>762</v>
      </c>
      <c r="L66" s="6" t="s">
        <v>392</v>
      </c>
    </row>
    <row r="67" spans="1:12" ht="11.25">
      <c r="A67" s="6">
        <v>66</v>
      </c>
      <c r="B67" s="6" t="s">
        <v>127</v>
      </c>
      <c r="C67" s="6" t="s">
        <v>474</v>
      </c>
      <c r="D67" s="6" t="s">
        <v>475</v>
      </c>
      <c r="E67" s="6" t="s">
        <v>476</v>
      </c>
      <c r="F67" s="6" t="s">
        <v>477</v>
      </c>
      <c r="G67" s="6" t="s">
        <v>504</v>
      </c>
      <c r="H67" s="6" t="s">
        <v>505</v>
      </c>
      <c r="I67" s="6" t="s">
        <v>506</v>
      </c>
      <c r="J67" s="6" t="s">
        <v>456</v>
      </c>
      <c r="K67" s="6" t="s">
        <v>457</v>
      </c>
      <c r="L67" s="6" t="s">
        <v>392</v>
      </c>
    </row>
    <row r="68" spans="1:12" ht="11.25">
      <c r="A68" s="6">
        <v>67</v>
      </c>
      <c r="B68" s="6" t="s">
        <v>127</v>
      </c>
      <c r="C68" s="6" t="s">
        <v>474</v>
      </c>
      <c r="D68" s="6" t="s">
        <v>475</v>
      </c>
      <c r="E68" s="6" t="s">
        <v>476</v>
      </c>
      <c r="F68" s="6" t="s">
        <v>477</v>
      </c>
      <c r="G68" s="6" t="s">
        <v>774</v>
      </c>
      <c r="H68" s="6" t="s">
        <v>775</v>
      </c>
      <c r="I68" s="6" t="s">
        <v>735</v>
      </c>
      <c r="J68" s="6" t="s">
        <v>776</v>
      </c>
      <c r="K68" s="6" t="s">
        <v>526</v>
      </c>
      <c r="L68" s="6" t="s">
        <v>392</v>
      </c>
    </row>
    <row r="69" spans="1:12" ht="11.25">
      <c r="A69" s="6">
        <v>68</v>
      </c>
      <c r="B69" s="6" t="s">
        <v>127</v>
      </c>
      <c r="C69" s="6" t="s">
        <v>474</v>
      </c>
      <c r="D69" s="6" t="s">
        <v>475</v>
      </c>
      <c r="E69" s="6" t="s">
        <v>604</v>
      </c>
      <c r="F69" s="6" t="s">
        <v>605</v>
      </c>
      <c r="G69" s="6" t="s">
        <v>774</v>
      </c>
      <c r="H69" s="6" t="s">
        <v>775</v>
      </c>
      <c r="I69" s="6" t="s">
        <v>735</v>
      </c>
      <c r="J69" s="6" t="s">
        <v>776</v>
      </c>
      <c r="K69" s="6" t="s">
        <v>526</v>
      </c>
      <c r="L69" s="6" t="s">
        <v>392</v>
      </c>
    </row>
    <row r="70" spans="1:12" ht="11.25">
      <c r="A70" s="6">
        <v>69</v>
      </c>
      <c r="B70" s="6" t="s">
        <v>127</v>
      </c>
      <c r="C70" s="6" t="s">
        <v>474</v>
      </c>
      <c r="D70" s="6" t="s">
        <v>475</v>
      </c>
      <c r="E70" s="6" t="s">
        <v>606</v>
      </c>
      <c r="F70" s="6" t="s">
        <v>607</v>
      </c>
      <c r="G70" s="6" t="s">
        <v>774</v>
      </c>
      <c r="H70" s="6" t="s">
        <v>775</v>
      </c>
      <c r="I70" s="6" t="s">
        <v>735</v>
      </c>
      <c r="J70" s="6" t="s">
        <v>776</v>
      </c>
      <c r="K70" s="6" t="s">
        <v>526</v>
      </c>
      <c r="L70" s="6" t="s">
        <v>392</v>
      </c>
    </row>
    <row r="71" spans="1:12" ht="11.25">
      <c r="A71" s="6">
        <v>70</v>
      </c>
      <c r="B71" s="6" t="s">
        <v>127</v>
      </c>
      <c r="C71" s="6" t="s">
        <v>474</v>
      </c>
      <c r="D71" s="6" t="s">
        <v>475</v>
      </c>
      <c r="E71" s="6" t="s">
        <v>608</v>
      </c>
      <c r="F71" s="6" t="s">
        <v>609</v>
      </c>
      <c r="G71" s="6" t="s">
        <v>774</v>
      </c>
      <c r="H71" s="6" t="s">
        <v>775</v>
      </c>
      <c r="I71" s="6" t="s">
        <v>735</v>
      </c>
      <c r="J71" s="6" t="s">
        <v>776</v>
      </c>
      <c r="K71" s="6" t="s">
        <v>526</v>
      </c>
      <c r="L71" s="6" t="s">
        <v>392</v>
      </c>
    </row>
    <row r="72" spans="1:12" ht="11.25">
      <c r="A72" s="6">
        <v>71</v>
      </c>
      <c r="B72" s="6" t="s">
        <v>127</v>
      </c>
      <c r="C72" s="6" t="s">
        <v>541</v>
      </c>
      <c r="D72" s="6" t="s">
        <v>542</v>
      </c>
      <c r="E72" s="6" t="s">
        <v>610</v>
      </c>
      <c r="F72" s="6" t="s">
        <v>611</v>
      </c>
      <c r="G72" s="6" t="s">
        <v>759</v>
      </c>
      <c r="H72" s="6" t="s">
        <v>760</v>
      </c>
      <c r="I72" s="6" t="s">
        <v>761</v>
      </c>
      <c r="J72" s="6" t="s">
        <v>460</v>
      </c>
      <c r="K72" s="6" t="s">
        <v>457</v>
      </c>
      <c r="L72" s="6" t="s">
        <v>392</v>
      </c>
    </row>
    <row r="73" spans="1:12" ht="11.25">
      <c r="A73" s="6">
        <v>72</v>
      </c>
      <c r="B73" s="6" t="s">
        <v>127</v>
      </c>
      <c r="C73" s="6" t="s">
        <v>541</v>
      </c>
      <c r="D73" s="6" t="s">
        <v>542</v>
      </c>
      <c r="E73" s="6" t="s">
        <v>610</v>
      </c>
      <c r="F73" s="6" t="s">
        <v>611</v>
      </c>
      <c r="G73" s="6" t="s">
        <v>774</v>
      </c>
      <c r="H73" s="6" t="s">
        <v>775</v>
      </c>
      <c r="I73" s="6" t="s">
        <v>735</v>
      </c>
      <c r="J73" s="6" t="s">
        <v>776</v>
      </c>
      <c r="K73" s="6" t="s">
        <v>526</v>
      </c>
      <c r="L73" s="6" t="s">
        <v>392</v>
      </c>
    </row>
    <row r="74" spans="1:12" ht="11.25">
      <c r="A74" s="6">
        <v>73</v>
      </c>
      <c r="B74" s="6" t="s">
        <v>127</v>
      </c>
      <c r="C74" s="6" t="s">
        <v>541</v>
      </c>
      <c r="D74" s="6" t="s">
        <v>542</v>
      </c>
      <c r="E74" s="6" t="s">
        <v>612</v>
      </c>
      <c r="F74" s="6" t="s">
        <v>613</v>
      </c>
      <c r="G74" s="6" t="s">
        <v>774</v>
      </c>
      <c r="H74" s="6" t="s">
        <v>775</v>
      </c>
      <c r="I74" s="6" t="s">
        <v>735</v>
      </c>
      <c r="J74" s="6" t="s">
        <v>776</v>
      </c>
      <c r="K74" s="6" t="s">
        <v>526</v>
      </c>
      <c r="L74" s="6" t="s">
        <v>392</v>
      </c>
    </row>
    <row r="75" spans="1:12" ht="11.25">
      <c r="A75" s="6">
        <v>74</v>
      </c>
      <c r="B75" s="6" t="s">
        <v>127</v>
      </c>
      <c r="C75" s="6" t="s">
        <v>541</v>
      </c>
      <c r="D75" s="6" t="s">
        <v>542</v>
      </c>
      <c r="E75" s="6" t="s">
        <v>614</v>
      </c>
      <c r="F75" s="6" t="s">
        <v>615</v>
      </c>
      <c r="G75" s="6" t="s">
        <v>759</v>
      </c>
      <c r="H75" s="6" t="s">
        <v>760</v>
      </c>
      <c r="I75" s="6" t="s">
        <v>761</v>
      </c>
      <c r="J75" s="6" t="s">
        <v>460</v>
      </c>
      <c r="K75" s="6" t="s">
        <v>457</v>
      </c>
      <c r="L75" s="6" t="s">
        <v>392</v>
      </c>
    </row>
    <row r="76" spans="1:12" ht="11.25">
      <c r="A76" s="6">
        <v>75</v>
      </c>
      <c r="B76" s="6" t="s">
        <v>127</v>
      </c>
      <c r="C76" s="6" t="s">
        <v>541</v>
      </c>
      <c r="D76" s="6" t="s">
        <v>542</v>
      </c>
      <c r="E76" s="6" t="s">
        <v>614</v>
      </c>
      <c r="F76" s="6" t="s">
        <v>615</v>
      </c>
      <c r="G76" s="6" t="s">
        <v>774</v>
      </c>
      <c r="H76" s="6" t="s">
        <v>775</v>
      </c>
      <c r="I76" s="6" t="s">
        <v>735</v>
      </c>
      <c r="J76" s="6" t="s">
        <v>776</v>
      </c>
      <c r="K76" s="6" t="s">
        <v>526</v>
      </c>
      <c r="L76" s="6" t="s">
        <v>392</v>
      </c>
    </row>
    <row r="77" spans="1:12" ht="11.25">
      <c r="A77" s="6">
        <v>76</v>
      </c>
      <c r="B77" s="6" t="s">
        <v>127</v>
      </c>
      <c r="C77" s="6" t="s">
        <v>541</v>
      </c>
      <c r="D77" s="6" t="s">
        <v>542</v>
      </c>
      <c r="E77" s="6" t="s">
        <v>616</v>
      </c>
      <c r="F77" s="6" t="s">
        <v>617</v>
      </c>
      <c r="G77" s="6" t="s">
        <v>759</v>
      </c>
      <c r="H77" s="6" t="s">
        <v>760</v>
      </c>
      <c r="I77" s="6" t="s">
        <v>761</v>
      </c>
      <c r="J77" s="6" t="s">
        <v>460</v>
      </c>
      <c r="K77" s="6" t="s">
        <v>457</v>
      </c>
      <c r="L77" s="6" t="s">
        <v>392</v>
      </c>
    </row>
    <row r="78" spans="1:12" ht="11.25">
      <c r="A78" s="6">
        <v>77</v>
      </c>
      <c r="B78" s="6" t="s">
        <v>127</v>
      </c>
      <c r="C78" s="6" t="s">
        <v>541</v>
      </c>
      <c r="D78" s="6" t="s">
        <v>542</v>
      </c>
      <c r="E78" s="6" t="s">
        <v>616</v>
      </c>
      <c r="F78" s="6" t="s">
        <v>617</v>
      </c>
      <c r="G78" s="6" t="s">
        <v>774</v>
      </c>
      <c r="H78" s="6" t="s">
        <v>775</v>
      </c>
      <c r="I78" s="6" t="s">
        <v>735</v>
      </c>
      <c r="J78" s="6" t="s">
        <v>776</v>
      </c>
      <c r="K78" s="6" t="s">
        <v>526</v>
      </c>
      <c r="L78" s="6" t="s">
        <v>392</v>
      </c>
    </row>
    <row r="79" spans="1:12" ht="11.25">
      <c r="A79" s="6">
        <v>78</v>
      </c>
      <c r="B79" s="6" t="s">
        <v>127</v>
      </c>
      <c r="C79" s="6" t="s">
        <v>541</v>
      </c>
      <c r="D79" s="6" t="s">
        <v>542</v>
      </c>
      <c r="E79" s="6" t="s">
        <v>618</v>
      </c>
      <c r="F79" s="6" t="s">
        <v>619</v>
      </c>
      <c r="G79" s="6" t="s">
        <v>759</v>
      </c>
      <c r="H79" s="6" t="s">
        <v>760</v>
      </c>
      <c r="I79" s="6" t="s">
        <v>761</v>
      </c>
      <c r="J79" s="6" t="s">
        <v>460</v>
      </c>
      <c r="K79" s="6" t="s">
        <v>457</v>
      </c>
      <c r="L79" s="6" t="s">
        <v>392</v>
      </c>
    </row>
    <row r="80" spans="1:12" ht="11.25">
      <c r="A80" s="6">
        <v>79</v>
      </c>
      <c r="B80" s="6" t="s">
        <v>127</v>
      </c>
      <c r="C80" s="6" t="s">
        <v>541</v>
      </c>
      <c r="D80" s="6" t="s">
        <v>542</v>
      </c>
      <c r="E80" s="6" t="s">
        <v>618</v>
      </c>
      <c r="F80" s="6" t="s">
        <v>619</v>
      </c>
      <c r="G80" s="6" t="s">
        <v>774</v>
      </c>
      <c r="H80" s="6" t="s">
        <v>775</v>
      </c>
      <c r="I80" s="6" t="s">
        <v>735</v>
      </c>
      <c r="J80" s="6" t="s">
        <v>776</v>
      </c>
      <c r="K80" s="6" t="s">
        <v>526</v>
      </c>
      <c r="L80" s="6" t="s">
        <v>392</v>
      </c>
    </row>
    <row r="81" spans="1:12" ht="11.25">
      <c r="A81" s="6">
        <v>80</v>
      </c>
      <c r="B81" s="6" t="s">
        <v>127</v>
      </c>
      <c r="C81" s="6" t="s">
        <v>541</v>
      </c>
      <c r="D81" s="6" t="s">
        <v>542</v>
      </c>
      <c r="E81" s="6" t="s">
        <v>620</v>
      </c>
      <c r="F81" s="6" t="s">
        <v>621</v>
      </c>
      <c r="G81" s="6" t="s">
        <v>774</v>
      </c>
      <c r="H81" s="6" t="s">
        <v>775</v>
      </c>
      <c r="I81" s="6" t="s">
        <v>735</v>
      </c>
      <c r="J81" s="6" t="s">
        <v>776</v>
      </c>
      <c r="K81" s="6" t="s">
        <v>526</v>
      </c>
      <c r="L81" s="6" t="s">
        <v>392</v>
      </c>
    </row>
    <row r="82" spans="1:12" ht="11.25">
      <c r="A82" s="6">
        <v>81</v>
      </c>
      <c r="B82" s="6" t="s">
        <v>127</v>
      </c>
      <c r="C82" s="6" t="s">
        <v>541</v>
      </c>
      <c r="D82" s="6" t="s">
        <v>542</v>
      </c>
      <c r="E82" s="6" t="s">
        <v>622</v>
      </c>
      <c r="F82" s="6" t="s">
        <v>623</v>
      </c>
      <c r="G82" s="6" t="s">
        <v>759</v>
      </c>
      <c r="H82" s="6" t="s">
        <v>760</v>
      </c>
      <c r="I82" s="6" t="s">
        <v>761</v>
      </c>
      <c r="J82" s="6" t="s">
        <v>460</v>
      </c>
      <c r="K82" s="6" t="s">
        <v>457</v>
      </c>
      <c r="L82" s="6" t="s">
        <v>392</v>
      </c>
    </row>
    <row r="83" spans="1:12" ht="11.25">
      <c r="A83" s="6">
        <v>82</v>
      </c>
      <c r="B83" s="6" t="s">
        <v>127</v>
      </c>
      <c r="C83" s="6" t="s">
        <v>541</v>
      </c>
      <c r="D83" s="6" t="s">
        <v>542</v>
      </c>
      <c r="E83" s="6" t="s">
        <v>622</v>
      </c>
      <c r="F83" s="6" t="s">
        <v>623</v>
      </c>
      <c r="G83" s="6" t="s">
        <v>774</v>
      </c>
      <c r="H83" s="6" t="s">
        <v>775</v>
      </c>
      <c r="I83" s="6" t="s">
        <v>735</v>
      </c>
      <c r="J83" s="6" t="s">
        <v>776</v>
      </c>
      <c r="K83" s="6" t="s">
        <v>526</v>
      </c>
      <c r="L83" s="6" t="s">
        <v>392</v>
      </c>
    </row>
    <row r="84" spans="1:12" ht="11.25">
      <c r="A84" s="6">
        <v>83</v>
      </c>
      <c r="B84" s="6" t="s">
        <v>127</v>
      </c>
      <c r="C84" s="6" t="s">
        <v>541</v>
      </c>
      <c r="D84" s="6" t="s">
        <v>542</v>
      </c>
      <c r="E84" s="6" t="s">
        <v>624</v>
      </c>
      <c r="F84" s="6" t="s">
        <v>625</v>
      </c>
      <c r="G84" s="6" t="s">
        <v>759</v>
      </c>
      <c r="H84" s="6" t="s">
        <v>760</v>
      </c>
      <c r="I84" s="6" t="s">
        <v>761</v>
      </c>
      <c r="J84" s="6" t="s">
        <v>460</v>
      </c>
      <c r="K84" s="6" t="s">
        <v>457</v>
      </c>
      <c r="L84" s="6" t="s">
        <v>392</v>
      </c>
    </row>
    <row r="85" spans="1:12" ht="11.25">
      <c r="A85" s="6">
        <v>84</v>
      </c>
      <c r="B85" s="6" t="s">
        <v>127</v>
      </c>
      <c r="C85" s="6" t="s">
        <v>541</v>
      </c>
      <c r="D85" s="6" t="s">
        <v>542</v>
      </c>
      <c r="E85" s="6" t="s">
        <v>624</v>
      </c>
      <c r="F85" s="6" t="s">
        <v>625</v>
      </c>
      <c r="G85" s="6" t="s">
        <v>774</v>
      </c>
      <c r="H85" s="6" t="s">
        <v>775</v>
      </c>
      <c r="I85" s="6" t="s">
        <v>735</v>
      </c>
      <c r="J85" s="6" t="s">
        <v>776</v>
      </c>
      <c r="K85" s="6" t="s">
        <v>526</v>
      </c>
      <c r="L85" s="6" t="s">
        <v>392</v>
      </c>
    </row>
    <row r="86" spans="1:12" ht="11.25">
      <c r="A86" s="6">
        <v>85</v>
      </c>
      <c r="B86" s="6" t="s">
        <v>127</v>
      </c>
      <c r="C86" s="6" t="s">
        <v>541</v>
      </c>
      <c r="D86" s="6" t="s">
        <v>542</v>
      </c>
      <c r="E86" s="6" t="s">
        <v>543</v>
      </c>
      <c r="F86" s="6" t="s">
        <v>544</v>
      </c>
      <c r="G86" s="6" t="s">
        <v>733</v>
      </c>
      <c r="H86" s="6" t="s">
        <v>734</v>
      </c>
      <c r="I86" s="6" t="s">
        <v>735</v>
      </c>
      <c r="J86" s="6" t="s">
        <v>736</v>
      </c>
      <c r="K86" s="6" t="s">
        <v>457</v>
      </c>
      <c r="L86" s="6" t="s">
        <v>392</v>
      </c>
    </row>
    <row r="87" spans="1:12" ht="11.25">
      <c r="A87" s="6">
        <v>86</v>
      </c>
      <c r="B87" s="6" t="s">
        <v>127</v>
      </c>
      <c r="C87" s="6" t="s">
        <v>541</v>
      </c>
      <c r="D87" s="6" t="s">
        <v>542</v>
      </c>
      <c r="E87" s="6" t="s">
        <v>543</v>
      </c>
      <c r="F87" s="6" t="s">
        <v>544</v>
      </c>
      <c r="G87" s="6" t="s">
        <v>759</v>
      </c>
      <c r="H87" s="6" t="s">
        <v>760</v>
      </c>
      <c r="I87" s="6" t="s">
        <v>761</v>
      </c>
      <c r="J87" s="6" t="s">
        <v>460</v>
      </c>
      <c r="K87" s="6" t="s">
        <v>457</v>
      </c>
      <c r="L87" s="6" t="s">
        <v>392</v>
      </c>
    </row>
    <row r="88" spans="1:12" ht="11.25">
      <c r="A88" s="6">
        <v>87</v>
      </c>
      <c r="B88" s="6" t="s">
        <v>127</v>
      </c>
      <c r="C88" s="6" t="s">
        <v>541</v>
      </c>
      <c r="D88" s="6" t="s">
        <v>542</v>
      </c>
      <c r="E88" s="6" t="s">
        <v>543</v>
      </c>
      <c r="F88" s="6" t="s">
        <v>544</v>
      </c>
      <c r="G88" s="6" t="s">
        <v>774</v>
      </c>
      <c r="H88" s="6" t="s">
        <v>775</v>
      </c>
      <c r="I88" s="6" t="s">
        <v>735</v>
      </c>
      <c r="J88" s="6" t="s">
        <v>776</v>
      </c>
      <c r="K88" s="6" t="s">
        <v>526</v>
      </c>
      <c r="L88" s="6" t="s">
        <v>392</v>
      </c>
    </row>
    <row r="89" spans="1:12" ht="11.25">
      <c r="A89" s="6">
        <v>88</v>
      </c>
      <c r="B89" s="6" t="s">
        <v>127</v>
      </c>
      <c r="C89" s="6" t="s">
        <v>449</v>
      </c>
      <c r="D89" s="6" t="s">
        <v>450</v>
      </c>
      <c r="E89" s="6" t="s">
        <v>451</v>
      </c>
      <c r="F89" s="6" t="s">
        <v>452</v>
      </c>
      <c r="G89" s="6" t="s">
        <v>453</v>
      </c>
      <c r="H89" s="6" t="s">
        <v>454</v>
      </c>
      <c r="I89" s="6" t="s">
        <v>455</v>
      </c>
      <c r="J89" s="6" t="s">
        <v>456</v>
      </c>
      <c r="K89" s="6" t="s">
        <v>457</v>
      </c>
      <c r="L89" s="6" t="s">
        <v>392</v>
      </c>
    </row>
    <row r="90" spans="1:12" ht="11.25">
      <c r="A90" s="6">
        <v>89</v>
      </c>
      <c r="B90" s="6" t="s">
        <v>127</v>
      </c>
      <c r="C90" s="6" t="s">
        <v>449</v>
      </c>
      <c r="D90" s="6" t="s">
        <v>450</v>
      </c>
      <c r="E90" s="6" t="s">
        <v>451</v>
      </c>
      <c r="F90" s="6" t="s">
        <v>452</v>
      </c>
      <c r="G90" s="6" t="s">
        <v>730</v>
      </c>
      <c r="H90" s="6" t="s">
        <v>731</v>
      </c>
      <c r="I90" s="6" t="s">
        <v>732</v>
      </c>
      <c r="J90" s="6" t="s">
        <v>456</v>
      </c>
      <c r="K90" s="6" t="s">
        <v>762</v>
      </c>
      <c r="L90" s="6" t="s">
        <v>392</v>
      </c>
    </row>
    <row r="91" spans="1:12" ht="11.25">
      <c r="A91" s="6">
        <v>90</v>
      </c>
      <c r="B91" s="6" t="s">
        <v>127</v>
      </c>
      <c r="C91" s="6" t="s">
        <v>449</v>
      </c>
      <c r="D91" s="6" t="s">
        <v>450</v>
      </c>
      <c r="E91" s="6" t="s">
        <v>451</v>
      </c>
      <c r="F91" s="6" t="s">
        <v>452</v>
      </c>
      <c r="G91" s="6" t="s">
        <v>730</v>
      </c>
      <c r="H91" s="6" t="s">
        <v>731</v>
      </c>
      <c r="I91" s="6" t="s">
        <v>732</v>
      </c>
      <c r="J91" s="6" t="s">
        <v>456</v>
      </c>
      <c r="K91" s="6" t="s">
        <v>457</v>
      </c>
      <c r="L91" s="6" t="s">
        <v>392</v>
      </c>
    </row>
    <row r="92" spans="1:12" ht="11.25">
      <c r="A92" s="6">
        <v>91</v>
      </c>
      <c r="B92" s="6" t="s">
        <v>127</v>
      </c>
      <c r="C92" s="6" t="s">
        <v>449</v>
      </c>
      <c r="D92" s="6" t="s">
        <v>450</v>
      </c>
      <c r="E92" s="6" t="s">
        <v>451</v>
      </c>
      <c r="F92" s="6" t="s">
        <v>452</v>
      </c>
      <c r="G92" s="6" t="s">
        <v>774</v>
      </c>
      <c r="H92" s="6" t="s">
        <v>775</v>
      </c>
      <c r="I92" s="6" t="s">
        <v>735</v>
      </c>
      <c r="J92" s="6" t="s">
        <v>776</v>
      </c>
      <c r="K92" s="6" t="s">
        <v>526</v>
      </c>
      <c r="L92" s="6" t="s">
        <v>392</v>
      </c>
    </row>
    <row r="93" spans="1:12" ht="11.25">
      <c r="A93" s="6">
        <v>92</v>
      </c>
      <c r="B93" s="6" t="s">
        <v>127</v>
      </c>
      <c r="C93" s="6" t="s">
        <v>449</v>
      </c>
      <c r="D93" s="6" t="s">
        <v>450</v>
      </c>
      <c r="E93" s="6" t="s">
        <v>451</v>
      </c>
      <c r="F93" s="6" t="s">
        <v>452</v>
      </c>
      <c r="G93" s="6" t="s">
        <v>553</v>
      </c>
      <c r="H93" s="6" t="s">
        <v>554</v>
      </c>
      <c r="I93" s="6" t="s">
        <v>555</v>
      </c>
      <c r="J93" s="6" t="s">
        <v>460</v>
      </c>
      <c r="K93" s="6" t="s">
        <v>457</v>
      </c>
      <c r="L93" s="6" t="s">
        <v>392</v>
      </c>
    </row>
    <row r="94" spans="1:12" ht="11.25">
      <c r="A94" s="6">
        <v>93</v>
      </c>
      <c r="B94" s="6" t="s">
        <v>127</v>
      </c>
      <c r="C94" s="6" t="s">
        <v>449</v>
      </c>
      <c r="D94" s="6" t="s">
        <v>450</v>
      </c>
      <c r="E94" s="6" t="s">
        <v>626</v>
      </c>
      <c r="F94" s="6" t="s">
        <v>627</v>
      </c>
      <c r="G94" s="6" t="s">
        <v>774</v>
      </c>
      <c r="H94" s="6" t="s">
        <v>775</v>
      </c>
      <c r="I94" s="6" t="s">
        <v>735</v>
      </c>
      <c r="J94" s="6" t="s">
        <v>776</v>
      </c>
      <c r="K94" s="6" t="s">
        <v>526</v>
      </c>
      <c r="L94" s="6" t="s">
        <v>392</v>
      </c>
    </row>
    <row r="95" spans="1:12" ht="11.25">
      <c r="A95" s="6">
        <v>94</v>
      </c>
      <c r="B95" s="6" t="s">
        <v>127</v>
      </c>
      <c r="C95" s="6" t="s">
        <v>449</v>
      </c>
      <c r="D95" s="6" t="s">
        <v>450</v>
      </c>
      <c r="E95" s="6" t="s">
        <v>628</v>
      </c>
      <c r="F95" s="6" t="s">
        <v>629</v>
      </c>
      <c r="G95" s="6" t="s">
        <v>774</v>
      </c>
      <c r="H95" s="6" t="s">
        <v>775</v>
      </c>
      <c r="I95" s="6" t="s">
        <v>735</v>
      </c>
      <c r="J95" s="6" t="s">
        <v>776</v>
      </c>
      <c r="K95" s="6" t="s">
        <v>526</v>
      </c>
      <c r="L95" s="6" t="s">
        <v>392</v>
      </c>
    </row>
    <row r="96" spans="1:12" ht="11.25">
      <c r="A96" s="6">
        <v>95</v>
      </c>
      <c r="B96" s="6" t="s">
        <v>127</v>
      </c>
      <c r="C96" s="6" t="s">
        <v>449</v>
      </c>
      <c r="D96" s="6" t="s">
        <v>450</v>
      </c>
      <c r="E96" s="6" t="s">
        <v>630</v>
      </c>
      <c r="F96" s="6" t="s">
        <v>631</v>
      </c>
      <c r="G96" s="6" t="s">
        <v>774</v>
      </c>
      <c r="H96" s="6" t="s">
        <v>775</v>
      </c>
      <c r="I96" s="6" t="s">
        <v>735</v>
      </c>
      <c r="J96" s="6" t="s">
        <v>776</v>
      </c>
      <c r="K96" s="6" t="s">
        <v>526</v>
      </c>
      <c r="L96" s="6" t="s">
        <v>392</v>
      </c>
    </row>
    <row r="97" spans="1:12" ht="11.25">
      <c r="A97" s="6">
        <v>96</v>
      </c>
      <c r="B97" s="6" t="s">
        <v>127</v>
      </c>
      <c r="C97" s="6" t="s">
        <v>449</v>
      </c>
      <c r="D97" s="6" t="s">
        <v>450</v>
      </c>
      <c r="E97" s="6" t="s">
        <v>630</v>
      </c>
      <c r="F97" s="6" t="s">
        <v>631</v>
      </c>
      <c r="G97" s="6" t="s">
        <v>553</v>
      </c>
      <c r="H97" s="6" t="s">
        <v>554</v>
      </c>
      <c r="I97" s="6" t="s">
        <v>555</v>
      </c>
      <c r="J97" s="6" t="s">
        <v>460</v>
      </c>
      <c r="K97" s="6" t="s">
        <v>457</v>
      </c>
      <c r="L97" s="6" t="s">
        <v>392</v>
      </c>
    </row>
    <row r="98" spans="1:12" ht="11.25">
      <c r="A98" s="6">
        <v>97</v>
      </c>
      <c r="B98" s="6" t="s">
        <v>127</v>
      </c>
      <c r="C98" s="6" t="s">
        <v>449</v>
      </c>
      <c r="D98" s="6" t="s">
        <v>450</v>
      </c>
      <c r="E98" s="6" t="s">
        <v>632</v>
      </c>
      <c r="F98" s="6" t="s">
        <v>633</v>
      </c>
      <c r="G98" s="6" t="s">
        <v>774</v>
      </c>
      <c r="H98" s="6" t="s">
        <v>775</v>
      </c>
      <c r="I98" s="6" t="s">
        <v>735</v>
      </c>
      <c r="J98" s="6" t="s">
        <v>776</v>
      </c>
      <c r="K98" s="6" t="s">
        <v>526</v>
      </c>
      <c r="L98" s="6" t="s">
        <v>392</v>
      </c>
    </row>
    <row r="99" spans="1:12" ht="11.25">
      <c r="A99" s="6">
        <v>98</v>
      </c>
      <c r="B99" s="6" t="s">
        <v>127</v>
      </c>
      <c r="C99" s="6" t="s">
        <v>449</v>
      </c>
      <c r="D99" s="6" t="s">
        <v>450</v>
      </c>
      <c r="E99" s="6" t="s">
        <v>634</v>
      </c>
      <c r="F99" s="6" t="s">
        <v>635</v>
      </c>
      <c r="G99" s="6" t="s">
        <v>774</v>
      </c>
      <c r="H99" s="6" t="s">
        <v>775</v>
      </c>
      <c r="I99" s="6" t="s">
        <v>735</v>
      </c>
      <c r="J99" s="6" t="s">
        <v>776</v>
      </c>
      <c r="K99" s="6" t="s">
        <v>526</v>
      </c>
      <c r="L99" s="6" t="s">
        <v>392</v>
      </c>
    </row>
    <row r="100" spans="1:12" ht="11.25">
      <c r="A100" s="6">
        <v>99</v>
      </c>
      <c r="B100" s="6" t="s">
        <v>127</v>
      </c>
      <c r="C100" s="6" t="s">
        <v>449</v>
      </c>
      <c r="D100" s="6" t="s">
        <v>450</v>
      </c>
      <c r="E100" s="6" t="s">
        <v>636</v>
      </c>
      <c r="F100" s="6" t="s">
        <v>637</v>
      </c>
      <c r="G100" s="6" t="s">
        <v>774</v>
      </c>
      <c r="H100" s="6" t="s">
        <v>775</v>
      </c>
      <c r="I100" s="6" t="s">
        <v>735</v>
      </c>
      <c r="J100" s="6" t="s">
        <v>776</v>
      </c>
      <c r="K100" s="6" t="s">
        <v>526</v>
      </c>
      <c r="L100" s="6" t="s">
        <v>392</v>
      </c>
    </row>
    <row r="101" spans="1:12" ht="11.25">
      <c r="A101" s="6">
        <v>100</v>
      </c>
      <c r="B101" s="6" t="s">
        <v>127</v>
      </c>
      <c r="C101" s="6" t="s">
        <v>478</v>
      </c>
      <c r="D101" s="6" t="s">
        <v>479</v>
      </c>
      <c r="E101" s="6" t="s">
        <v>638</v>
      </c>
      <c r="F101" s="6" t="s">
        <v>639</v>
      </c>
      <c r="G101" s="6" t="s">
        <v>774</v>
      </c>
      <c r="H101" s="6" t="s">
        <v>775</v>
      </c>
      <c r="I101" s="6" t="s">
        <v>735</v>
      </c>
      <c r="J101" s="6" t="s">
        <v>776</v>
      </c>
      <c r="K101" s="6" t="s">
        <v>526</v>
      </c>
      <c r="L101" s="6" t="s">
        <v>392</v>
      </c>
    </row>
    <row r="102" spans="1:12" ht="11.25">
      <c r="A102" s="6">
        <v>101</v>
      </c>
      <c r="B102" s="6" t="s">
        <v>127</v>
      </c>
      <c r="C102" s="6" t="s">
        <v>478</v>
      </c>
      <c r="D102" s="6" t="s">
        <v>479</v>
      </c>
      <c r="E102" s="6" t="s">
        <v>640</v>
      </c>
      <c r="F102" s="6" t="s">
        <v>641</v>
      </c>
      <c r="G102" s="6" t="s">
        <v>774</v>
      </c>
      <c r="H102" s="6" t="s">
        <v>775</v>
      </c>
      <c r="I102" s="6" t="s">
        <v>735</v>
      </c>
      <c r="J102" s="6" t="s">
        <v>776</v>
      </c>
      <c r="K102" s="6" t="s">
        <v>526</v>
      </c>
      <c r="L102" s="6" t="s">
        <v>392</v>
      </c>
    </row>
    <row r="103" spans="1:12" ht="11.25">
      <c r="A103" s="6">
        <v>102</v>
      </c>
      <c r="B103" s="6" t="s">
        <v>127</v>
      </c>
      <c r="C103" s="6" t="s">
        <v>478</v>
      </c>
      <c r="D103" s="6" t="s">
        <v>479</v>
      </c>
      <c r="E103" s="6" t="s">
        <v>642</v>
      </c>
      <c r="F103" s="6" t="s">
        <v>643</v>
      </c>
      <c r="G103" s="6" t="s">
        <v>774</v>
      </c>
      <c r="H103" s="6" t="s">
        <v>775</v>
      </c>
      <c r="I103" s="6" t="s">
        <v>735</v>
      </c>
      <c r="J103" s="6" t="s">
        <v>776</v>
      </c>
      <c r="K103" s="6" t="s">
        <v>526</v>
      </c>
      <c r="L103" s="6" t="s">
        <v>392</v>
      </c>
    </row>
    <row r="104" spans="1:12" ht="11.25">
      <c r="A104" s="6">
        <v>103</v>
      </c>
      <c r="B104" s="6" t="s">
        <v>127</v>
      </c>
      <c r="C104" s="6" t="s">
        <v>478</v>
      </c>
      <c r="D104" s="6" t="s">
        <v>479</v>
      </c>
      <c r="E104" s="6" t="s">
        <v>644</v>
      </c>
      <c r="F104" s="6" t="s">
        <v>645</v>
      </c>
      <c r="G104" s="6" t="s">
        <v>774</v>
      </c>
      <c r="H104" s="6" t="s">
        <v>775</v>
      </c>
      <c r="I104" s="6" t="s">
        <v>735</v>
      </c>
      <c r="J104" s="6" t="s">
        <v>776</v>
      </c>
      <c r="K104" s="6" t="s">
        <v>526</v>
      </c>
      <c r="L104" s="6" t="s">
        <v>392</v>
      </c>
    </row>
    <row r="105" spans="1:12" ht="11.25">
      <c r="A105" s="6">
        <v>104</v>
      </c>
      <c r="B105" s="6" t="s">
        <v>127</v>
      </c>
      <c r="C105" s="6" t="s">
        <v>478</v>
      </c>
      <c r="D105" s="6" t="s">
        <v>479</v>
      </c>
      <c r="E105" s="6" t="s">
        <v>646</v>
      </c>
      <c r="F105" s="6" t="s">
        <v>647</v>
      </c>
      <c r="G105" s="6" t="s">
        <v>774</v>
      </c>
      <c r="H105" s="6" t="s">
        <v>775</v>
      </c>
      <c r="I105" s="6" t="s">
        <v>735</v>
      </c>
      <c r="J105" s="6" t="s">
        <v>776</v>
      </c>
      <c r="K105" s="6" t="s">
        <v>526</v>
      </c>
      <c r="L105" s="6" t="s">
        <v>392</v>
      </c>
    </row>
    <row r="106" spans="1:12" ht="11.25">
      <c r="A106" s="6">
        <v>105</v>
      </c>
      <c r="B106" s="6" t="s">
        <v>127</v>
      </c>
      <c r="C106" s="6" t="s">
        <v>478</v>
      </c>
      <c r="D106" s="6" t="s">
        <v>479</v>
      </c>
      <c r="E106" s="6" t="s">
        <v>648</v>
      </c>
      <c r="F106" s="6" t="s">
        <v>649</v>
      </c>
      <c r="G106" s="6" t="s">
        <v>774</v>
      </c>
      <c r="H106" s="6" t="s">
        <v>775</v>
      </c>
      <c r="I106" s="6" t="s">
        <v>735</v>
      </c>
      <c r="J106" s="6" t="s">
        <v>776</v>
      </c>
      <c r="K106" s="6" t="s">
        <v>526</v>
      </c>
      <c r="L106" s="6" t="s">
        <v>392</v>
      </c>
    </row>
    <row r="107" spans="1:12" ht="11.25">
      <c r="A107" s="6">
        <v>106</v>
      </c>
      <c r="B107" s="6" t="s">
        <v>127</v>
      </c>
      <c r="C107" s="6" t="s">
        <v>478</v>
      </c>
      <c r="D107" s="6" t="s">
        <v>479</v>
      </c>
      <c r="E107" s="6" t="s">
        <v>480</v>
      </c>
      <c r="F107" s="6" t="s">
        <v>481</v>
      </c>
      <c r="G107" s="6" t="s">
        <v>768</v>
      </c>
      <c r="H107" s="6" t="s">
        <v>769</v>
      </c>
      <c r="I107" s="6" t="s">
        <v>770</v>
      </c>
      <c r="J107" s="6" t="s">
        <v>771</v>
      </c>
      <c r="K107" s="6" t="s">
        <v>457</v>
      </c>
      <c r="L107" s="6" t="s">
        <v>392</v>
      </c>
    </row>
    <row r="108" spans="1:12" ht="11.25">
      <c r="A108" s="6">
        <v>107</v>
      </c>
      <c r="B108" s="6" t="s">
        <v>127</v>
      </c>
      <c r="C108" s="6" t="s">
        <v>478</v>
      </c>
      <c r="D108" s="6" t="s">
        <v>479</v>
      </c>
      <c r="E108" s="6" t="s">
        <v>480</v>
      </c>
      <c r="F108" s="6" t="s">
        <v>481</v>
      </c>
      <c r="G108" s="6" t="s">
        <v>740</v>
      </c>
      <c r="H108" s="6" t="s">
        <v>741</v>
      </c>
      <c r="I108" s="6" t="s">
        <v>742</v>
      </c>
      <c r="J108" s="6" t="s">
        <v>460</v>
      </c>
      <c r="K108" s="6" t="s">
        <v>772</v>
      </c>
      <c r="L108" s="6" t="s">
        <v>392</v>
      </c>
    </row>
    <row r="109" spans="1:12" ht="11.25">
      <c r="A109" s="6">
        <v>108</v>
      </c>
      <c r="B109" s="6" t="s">
        <v>127</v>
      </c>
      <c r="C109" s="6" t="s">
        <v>478</v>
      </c>
      <c r="D109" s="6" t="s">
        <v>479</v>
      </c>
      <c r="E109" s="6" t="s">
        <v>480</v>
      </c>
      <c r="F109" s="6" t="s">
        <v>481</v>
      </c>
      <c r="G109" s="6" t="s">
        <v>740</v>
      </c>
      <c r="H109" s="6" t="s">
        <v>741</v>
      </c>
      <c r="I109" s="6" t="s">
        <v>742</v>
      </c>
      <c r="J109" s="6" t="s">
        <v>460</v>
      </c>
      <c r="K109" s="6" t="s">
        <v>762</v>
      </c>
      <c r="L109" s="6" t="s">
        <v>392</v>
      </c>
    </row>
    <row r="110" spans="1:12" ht="11.25">
      <c r="A110" s="6">
        <v>109</v>
      </c>
      <c r="B110" s="6" t="s">
        <v>127</v>
      </c>
      <c r="C110" s="6" t="s">
        <v>478</v>
      </c>
      <c r="D110" s="6" t="s">
        <v>479</v>
      </c>
      <c r="E110" s="6" t="s">
        <v>480</v>
      </c>
      <c r="F110" s="6" t="s">
        <v>481</v>
      </c>
      <c r="G110" s="6" t="s">
        <v>740</v>
      </c>
      <c r="H110" s="6" t="s">
        <v>741</v>
      </c>
      <c r="I110" s="6" t="s">
        <v>742</v>
      </c>
      <c r="J110" s="6" t="s">
        <v>460</v>
      </c>
      <c r="K110" s="6" t="s">
        <v>526</v>
      </c>
      <c r="L110" s="6" t="s">
        <v>392</v>
      </c>
    </row>
    <row r="111" spans="1:12" ht="11.25">
      <c r="A111" s="6">
        <v>110</v>
      </c>
      <c r="B111" s="6" t="s">
        <v>127</v>
      </c>
      <c r="C111" s="6" t="s">
        <v>478</v>
      </c>
      <c r="D111" s="6" t="s">
        <v>479</v>
      </c>
      <c r="E111" s="6" t="s">
        <v>480</v>
      </c>
      <c r="F111" s="6" t="s">
        <v>481</v>
      </c>
      <c r="G111" s="6" t="s">
        <v>740</v>
      </c>
      <c r="H111" s="6" t="s">
        <v>741</v>
      </c>
      <c r="I111" s="6" t="s">
        <v>742</v>
      </c>
      <c r="J111" s="6" t="s">
        <v>460</v>
      </c>
      <c r="K111" s="6" t="s">
        <v>457</v>
      </c>
      <c r="L111" s="6" t="s">
        <v>392</v>
      </c>
    </row>
    <row r="112" spans="1:12" ht="11.25">
      <c r="A112" s="6">
        <v>111</v>
      </c>
      <c r="B112" s="6" t="s">
        <v>127</v>
      </c>
      <c r="C112" s="6" t="s">
        <v>478</v>
      </c>
      <c r="D112" s="6" t="s">
        <v>479</v>
      </c>
      <c r="E112" s="6" t="s">
        <v>480</v>
      </c>
      <c r="F112" s="6" t="s">
        <v>481</v>
      </c>
      <c r="G112" s="6" t="s">
        <v>774</v>
      </c>
      <c r="H112" s="6" t="s">
        <v>775</v>
      </c>
      <c r="I112" s="6" t="s">
        <v>735</v>
      </c>
      <c r="J112" s="6" t="s">
        <v>776</v>
      </c>
      <c r="K112" s="6" t="s">
        <v>526</v>
      </c>
      <c r="L112" s="6" t="s">
        <v>392</v>
      </c>
    </row>
    <row r="113" spans="1:12" ht="11.25">
      <c r="A113" s="6">
        <v>112</v>
      </c>
      <c r="B113" s="6" t="s">
        <v>127</v>
      </c>
      <c r="C113" s="6" t="s">
        <v>478</v>
      </c>
      <c r="D113" s="6" t="s">
        <v>479</v>
      </c>
      <c r="E113" s="6" t="s">
        <v>480</v>
      </c>
      <c r="F113" s="6" t="s">
        <v>481</v>
      </c>
      <c r="G113" s="6" t="s">
        <v>553</v>
      </c>
      <c r="H113" s="6" t="s">
        <v>554</v>
      </c>
      <c r="I113" s="6" t="s">
        <v>555</v>
      </c>
      <c r="J113" s="6" t="s">
        <v>460</v>
      </c>
      <c r="K113" s="6" t="s">
        <v>457</v>
      </c>
      <c r="L113" s="6" t="s">
        <v>392</v>
      </c>
    </row>
    <row r="114" spans="1:12" ht="11.25">
      <c r="A114" s="6">
        <v>113</v>
      </c>
      <c r="B114" s="6" t="s">
        <v>127</v>
      </c>
      <c r="C114" s="6" t="s">
        <v>478</v>
      </c>
      <c r="D114" s="6" t="s">
        <v>479</v>
      </c>
      <c r="E114" s="6" t="s">
        <v>650</v>
      </c>
      <c r="F114" s="6" t="s">
        <v>651</v>
      </c>
      <c r="G114" s="6" t="s">
        <v>774</v>
      </c>
      <c r="H114" s="6" t="s">
        <v>775</v>
      </c>
      <c r="I114" s="6" t="s">
        <v>735</v>
      </c>
      <c r="J114" s="6" t="s">
        <v>776</v>
      </c>
      <c r="K114" s="6" t="s">
        <v>526</v>
      </c>
      <c r="L114" s="6" t="s">
        <v>392</v>
      </c>
    </row>
    <row r="115" spans="1:12" ht="11.25">
      <c r="A115" s="6">
        <v>114</v>
      </c>
      <c r="B115" s="6" t="s">
        <v>127</v>
      </c>
      <c r="C115" s="6" t="s">
        <v>478</v>
      </c>
      <c r="D115" s="6" t="s">
        <v>479</v>
      </c>
      <c r="E115" s="6" t="s">
        <v>652</v>
      </c>
      <c r="F115" s="6" t="s">
        <v>653</v>
      </c>
      <c r="G115" s="6" t="s">
        <v>774</v>
      </c>
      <c r="H115" s="6" t="s">
        <v>775</v>
      </c>
      <c r="I115" s="6" t="s">
        <v>735</v>
      </c>
      <c r="J115" s="6" t="s">
        <v>776</v>
      </c>
      <c r="K115" s="6" t="s">
        <v>526</v>
      </c>
      <c r="L115" s="6" t="s">
        <v>392</v>
      </c>
    </row>
    <row r="116" spans="1:12" ht="11.25">
      <c r="A116" s="6">
        <v>115</v>
      </c>
      <c r="B116" s="6" t="s">
        <v>127</v>
      </c>
      <c r="C116" s="6" t="s">
        <v>478</v>
      </c>
      <c r="D116" s="6" t="s">
        <v>479</v>
      </c>
      <c r="E116" s="6" t="s">
        <v>654</v>
      </c>
      <c r="F116" s="6" t="s">
        <v>655</v>
      </c>
      <c r="G116" s="6" t="s">
        <v>774</v>
      </c>
      <c r="H116" s="6" t="s">
        <v>775</v>
      </c>
      <c r="I116" s="6" t="s">
        <v>735</v>
      </c>
      <c r="J116" s="6" t="s">
        <v>776</v>
      </c>
      <c r="K116" s="6" t="s">
        <v>526</v>
      </c>
      <c r="L116" s="6" t="s">
        <v>392</v>
      </c>
    </row>
    <row r="117" spans="1:12" ht="11.25">
      <c r="A117" s="6">
        <v>116</v>
      </c>
      <c r="B117" s="6" t="s">
        <v>127</v>
      </c>
      <c r="C117" s="6" t="s">
        <v>478</v>
      </c>
      <c r="D117" s="6" t="s">
        <v>479</v>
      </c>
      <c r="E117" s="6" t="s">
        <v>656</v>
      </c>
      <c r="F117" s="6" t="s">
        <v>657</v>
      </c>
      <c r="G117" s="6" t="s">
        <v>774</v>
      </c>
      <c r="H117" s="6" t="s">
        <v>775</v>
      </c>
      <c r="I117" s="6" t="s">
        <v>735</v>
      </c>
      <c r="J117" s="6" t="s">
        <v>776</v>
      </c>
      <c r="K117" s="6" t="s">
        <v>526</v>
      </c>
      <c r="L117" s="6" t="s">
        <v>392</v>
      </c>
    </row>
    <row r="118" spans="1:12" ht="11.25">
      <c r="A118" s="6">
        <v>117</v>
      </c>
      <c r="B118" s="6" t="s">
        <v>127</v>
      </c>
      <c r="C118" s="6" t="s">
        <v>490</v>
      </c>
      <c r="D118" s="6" t="s">
        <v>491</v>
      </c>
      <c r="E118" s="6" t="s">
        <v>658</v>
      </c>
      <c r="F118" s="6" t="s">
        <v>659</v>
      </c>
      <c r="G118" s="6" t="s">
        <v>774</v>
      </c>
      <c r="H118" s="6" t="s">
        <v>775</v>
      </c>
      <c r="I118" s="6" t="s">
        <v>735</v>
      </c>
      <c r="J118" s="6" t="s">
        <v>776</v>
      </c>
      <c r="K118" s="6" t="s">
        <v>526</v>
      </c>
      <c r="L118" s="6" t="s">
        <v>392</v>
      </c>
    </row>
    <row r="119" spans="1:12" ht="11.25">
      <c r="A119" s="6">
        <v>118</v>
      </c>
      <c r="B119" s="6" t="s">
        <v>127</v>
      </c>
      <c r="C119" s="6" t="s">
        <v>490</v>
      </c>
      <c r="D119" s="6" t="s">
        <v>491</v>
      </c>
      <c r="E119" s="6" t="s">
        <v>660</v>
      </c>
      <c r="F119" s="6" t="s">
        <v>661</v>
      </c>
      <c r="G119" s="6" t="s">
        <v>774</v>
      </c>
      <c r="H119" s="6" t="s">
        <v>775</v>
      </c>
      <c r="I119" s="6" t="s">
        <v>735</v>
      </c>
      <c r="J119" s="6" t="s">
        <v>776</v>
      </c>
      <c r="K119" s="6" t="s">
        <v>526</v>
      </c>
      <c r="L119" s="6" t="s">
        <v>392</v>
      </c>
    </row>
    <row r="120" spans="1:12" ht="11.25">
      <c r="A120" s="6">
        <v>119</v>
      </c>
      <c r="B120" s="6" t="s">
        <v>127</v>
      </c>
      <c r="C120" s="6" t="s">
        <v>490</v>
      </c>
      <c r="D120" s="6" t="s">
        <v>491</v>
      </c>
      <c r="E120" s="6" t="s">
        <v>662</v>
      </c>
      <c r="F120" s="6" t="s">
        <v>663</v>
      </c>
      <c r="G120" s="6" t="s">
        <v>774</v>
      </c>
      <c r="H120" s="6" t="s">
        <v>775</v>
      </c>
      <c r="I120" s="6" t="s">
        <v>735</v>
      </c>
      <c r="J120" s="6" t="s">
        <v>776</v>
      </c>
      <c r="K120" s="6" t="s">
        <v>526</v>
      </c>
      <c r="L120" s="6" t="s">
        <v>392</v>
      </c>
    </row>
    <row r="121" spans="1:12" ht="11.25">
      <c r="A121" s="6">
        <v>120</v>
      </c>
      <c r="B121" s="6" t="s">
        <v>127</v>
      </c>
      <c r="C121" s="6" t="s">
        <v>490</v>
      </c>
      <c r="D121" s="6" t="s">
        <v>491</v>
      </c>
      <c r="E121" s="6" t="s">
        <v>664</v>
      </c>
      <c r="F121" s="6" t="s">
        <v>665</v>
      </c>
      <c r="G121" s="6" t="s">
        <v>774</v>
      </c>
      <c r="H121" s="6" t="s">
        <v>775</v>
      </c>
      <c r="I121" s="6" t="s">
        <v>735</v>
      </c>
      <c r="J121" s="6" t="s">
        <v>776</v>
      </c>
      <c r="K121" s="6" t="s">
        <v>526</v>
      </c>
      <c r="L121" s="6" t="s">
        <v>392</v>
      </c>
    </row>
    <row r="122" spans="1:12" ht="11.25">
      <c r="A122" s="6">
        <v>121</v>
      </c>
      <c r="B122" s="6" t="s">
        <v>127</v>
      </c>
      <c r="C122" s="6" t="s">
        <v>490</v>
      </c>
      <c r="D122" s="6" t="s">
        <v>491</v>
      </c>
      <c r="E122" s="6" t="s">
        <v>666</v>
      </c>
      <c r="F122" s="6" t="s">
        <v>667</v>
      </c>
      <c r="G122" s="6" t="s">
        <v>774</v>
      </c>
      <c r="H122" s="6" t="s">
        <v>775</v>
      </c>
      <c r="I122" s="6" t="s">
        <v>735</v>
      </c>
      <c r="J122" s="6" t="s">
        <v>776</v>
      </c>
      <c r="K122" s="6" t="s">
        <v>526</v>
      </c>
      <c r="L122" s="6" t="s">
        <v>392</v>
      </c>
    </row>
    <row r="123" spans="1:12" ht="11.25">
      <c r="A123" s="6">
        <v>122</v>
      </c>
      <c r="B123" s="6" t="s">
        <v>127</v>
      </c>
      <c r="C123" s="6" t="s">
        <v>490</v>
      </c>
      <c r="D123" s="6" t="s">
        <v>491</v>
      </c>
      <c r="E123" s="6" t="s">
        <v>668</v>
      </c>
      <c r="F123" s="6" t="s">
        <v>669</v>
      </c>
      <c r="G123" s="6" t="s">
        <v>774</v>
      </c>
      <c r="H123" s="6" t="s">
        <v>775</v>
      </c>
      <c r="I123" s="6" t="s">
        <v>735</v>
      </c>
      <c r="J123" s="6" t="s">
        <v>776</v>
      </c>
      <c r="K123" s="6" t="s">
        <v>526</v>
      </c>
      <c r="L123" s="6" t="s">
        <v>392</v>
      </c>
    </row>
    <row r="124" spans="1:12" ht="11.25">
      <c r="A124" s="6">
        <v>123</v>
      </c>
      <c r="B124" s="6" t="s">
        <v>127</v>
      </c>
      <c r="C124" s="6" t="s">
        <v>490</v>
      </c>
      <c r="D124" s="6" t="s">
        <v>491</v>
      </c>
      <c r="E124" s="6" t="s">
        <v>670</v>
      </c>
      <c r="F124" s="6" t="s">
        <v>671</v>
      </c>
      <c r="G124" s="6" t="s">
        <v>774</v>
      </c>
      <c r="H124" s="6" t="s">
        <v>775</v>
      </c>
      <c r="I124" s="6" t="s">
        <v>735</v>
      </c>
      <c r="J124" s="6" t="s">
        <v>776</v>
      </c>
      <c r="K124" s="6" t="s">
        <v>526</v>
      </c>
      <c r="L124" s="6" t="s">
        <v>392</v>
      </c>
    </row>
    <row r="125" spans="1:12" ht="11.25">
      <c r="A125" s="6">
        <v>124</v>
      </c>
      <c r="B125" s="6" t="s">
        <v>127</v>
      </c>
      <c r="C125" s="6" t="s">
        <v>490</v>
      </c>
      <c r="D125" s="6" t="s">
        <v>491</v>
      </c>
      <c r="E125" s="6" t="s">
        <v>492</v>
      </c>
      <c r="F125" s="6" t="s">
        <v>493</v>
      </c>
      <c r="G125" s="6" t="s">
        <v>733</v>
      </c>
      <c r="H125" s="6" t="s">
        <v>734</v>
      </c>
      <c r="I125" s="6" t="s">
        <v>735</v>
      </c>
      <c r="J125" s="6" t="s">
        <v>736</v>
      </c>
      <c r="K125" s="6" t="s">
        <v>457</v>
      </c>
      <c r="L125" s="6" t="s">
        <v>392</v>
      </c>
    </row>
    <row r="126" spans="1:12" ht="11.25">
      <c r="A126" s="6">
        <v>125</v>
      </c>
      <c r="B126" s="6" t="s">
        <v>127</v>
      </c>
      <c r="C126" s="6" t="s">
        <v>490</v>
      </c>
      <c r="D126" s="6" t="s">
        <v>491</v>
      </c>
      <c r="E126" s="6" t="s">
        <v>492</v>
      </c>
      <c r="F126" s="6" t="s">
        <v>493</v>
      </c>
      <c r="G126" s="6" t="s">
        <v>494</v>
      </c>
      <c r="H126" s="6" t="s">
        <v>495</v>
      </c>
      <c r="I126" s="6" t="s">
        <v>496</v>
      </c>
      <c r="J126" s="6" t="s">
        <v>497</v>
      </c>
      <c r="K126" s="6" t="s">
        <v>457</v>
      </c>
      <c r="L126" s="6" t="s">
        <v>392</v>
      </c>
    </row>
    <row r="127" spans="1:12" ht="11.25">
      <c r="A127" s="6">
        <v>126</v>
      </c>
      <c r="B127" s="6" t="s">
        <v>127</v>
      </c>
      <c r="C127" s="6" t="s">
        <v>490</v>
      </c>
      <c r="D127" s="6" t="s">
        <v>491</v>
      </c>
      <c r="E127" s="6" t="s">
        <v>492</v>
      </c>
      <c r="F127" s="6" t="s">
        <v>493</v>
      </c>
      <c r="G127" s="6" t="s">
        <v>774</v>
      </c>
      <c r="H127" s="6" t="s">
        <v>775</v>
      </c>
      <c r="I127" s="6" t="s">
        <v>735</v>
      </c>
      <c r="J127" s="6" t="s">
        <v>776</v>
      </c>
      <c r="K127" s="6" t="s">
        <v>526</v>
      </c>
      <c r="L127" s="6" t="s">
        <v>392</v>
      </c>
    </row>
    <row r="128" spans="1:12" ht="11.25">
      <c r="A128" s="6">
        <v>127</v>
      </c>
      <c r="B128" s="6" t="s">
        <v>127</v>
      </c>
      <c r="C128" s="6" t="s">
        <v>490</v>
      </c>
      <c r="D128" s="6" t="s">
        <v>491</v>
      </c>
      <c r="E128" s="6" t="s">
        <v>492</v>
      </c>
      <c r="F128" s="6" t="s">
        <v>493</v>
      </c>
      <c r="G128" s="6" t="s">
        <v>553</v>
      </c>
      <c r="H128" s="6" t="s">
        <v>554</v>
      </c>
      <c r="I128" s="6" t="s">
        <v>555</v>
      </c>
      <c r="J128" s="6" t="s">
        <v>460</v>
      </c>
      <c r="K128" s="6" t="s">
        <v>457</v>
      </c>
      <c r="L128" s="6" t="s">
        <v>392</v>
      </c>
    </row>
    <row r="129" spans="1:12" ht="11.25">
      <c r="A129" s="6">
        <v>128</v>
      </c>
      <c r="B129" s="6" t="s">
        <v>127</v>
      </c>
      <c r="C129" s="6" t="s">
        <v>490</v>
      </c>
      <c r="D129" s="6" t="s">
        <v>491</v>
      </c>
      <c r="E129" s="6" t="s">
        <v>672</v>
      </c>
      <c r="F129" s="6" t="s">
        <v>673</v>
      </c>
      <c r="G129" s="6" t="s">
        <v>494</v>
      </c>
      <c r="H129" s="6" t="s">
        <v>495</v>
      </c>
      <c r="I129" s="6" t="s">
        <v>496</v>
      </c>
      <c r="J129" s="6" t="s">
        <v>497</v>
      </c>
      <c r="K129" s="6" t="s">
        <v>457</v>
      </c>
      <c r="L129" s="6" t="s">
        <v>392</v>
      </c>
    </row>
    <row r="130" spans="1:12" ht="11.25">
      <c r="A130" s="6">
        <v>129</v>
      </c>
      <c r="B130" s="6" t="s">
        <v>127</v>
      </c>
      <c r="C130" s="6" t="s">
        <v>490</v>
      </c>
      <c r="D130" s="6" t="s">
        <v>491</v>
      </c>
      <c r="E130" s="6" t="s">
        <v>672</v>
      </c>
      <c r="F130" s="6" t="s">
        <v>673</v>
      </c>
      <c r="G130" s="6" t="s">
        <v>774</v>
      </c>
      <c r="H130" s="6" t="s">
        <v>775</v>
      </c>
      <c r="I130" s="6" t="s">
        <v>735</v>
      </c>
      <c r="J130" s="6" t="s">
        <v>776</v>
      </c>
      <c r="K130" s="6" t="s">
        <v>526</v>
      </c>
      <c r="L130" s="6" t="s">
        <v>392</v>
      </c>
    </row>
    <row r="131" spans="1:12" ht="11.25">
      <c r="A131" s="6">
        <v>130</v>
      </c>
      <c r="B131" s="6" t="s">
        <v>127</v>
      </c>
      <c r="C131" s="6" t="s">
        <v>466</v>
      </c>
      <c r="D131" s="6" t="s">
        <v>467</v>
      </c>
      <c r="E131" s="6" t="s">
        <v>674</v>
      </c>
      <c r="F131" s="6" t="s">
        <v>675</v>
      </c>
      <c r="G131" s="6" t="s">
        <v>774</v>
      </c>
      <c r="H131" s="6" t="s">
        <v>775</v>
      </c>
      <c r="I131" s="6" t="s">
        <v>735</v>
      </c>
      <c r="J131" s="6" t="s">
        <v>776</v>
      </c>
      <c r="K131" s="6" t="s">
        <v>526</v>
      </c>
      <c r="L131" s="6" t="s">
        <v>392</v>
      </c>
    </row>
    <row r="132" spans="1:12" ht="11.25">
      <c r="A132" s="6">
        <v>131</v>
      </c>
      <c r="B132" s="6" t="s">
        <v>127</v>
      </c>
      <c r="C132" s="6" t="s">
        <v>466</v>
      </c>
      <c r="D132" s="6" t="s">
        <v>467</v>
      </c>
      <c r="E132" s="6" t="s">
        <v>676</v>
      </c>
      <c r="F132" s="6" t="s">
        <v>677</v>
      </c>
      <c r="G132" s="6" t="s">
        <v>774</v>
      </c>
      <c r="H132" s="6" t="s">
        <v>775</v>
      </c>
      <c r="I132" s="6" t="s">
        <v>735</v>
      </c>
      <c r="J132" s="6" t="s">
        <v>776</v>
      </c>
      <c r="K132" s="6" t="s">
        <v>526</v>
      </c>
      <c r="L132" s="6" t="s">
        <v>392</v>
      </c>
    </row>
    <row r="133" spans="1:12" ht="11.25">
      <c r="A133" s="6">
        <v>132</v>
      </c>
      <c r="B133" s="6" t="s">
        <v>127</v>
      </c>
      <c r="C133" s="6" t="s">
        <v>466</v>
      </c>
      <c r="D133" s="6" t="s">
        <v>467</v>
      </c>
      <c r="E133" s="6" t="s">
        <v>678</v>
      </c>
      <c r="F133" s="6" t="s">
        <v>679</v>
      </c>
      <c r="G133" s="6" t="s">
        <v>774</v>
      </c>
      <c r="H133" s="6" t="s">
        <v>775</v>
      </c>
      <c r="I133" s="6" t="s">
        <v>735</v>
      </c>
      <c r="J133" s="6" t="s">
        <v>776</v>
      </c>
      <c r="K133" s="6" t="s">
        <v>526</v>
      </c>
      <c r="L133" s="6" t="s">
        <v>392</v>
      </c>
    </row>
    <row r="134" spans="1:12" ht="11.25">
      <c r="A134" s="6">
        <v>133</v>
      </c>
      <c r="B134" s="6" t="s">
        <v>127</v>
      </c>
      <c r="C134" s="6" t="s">
        <v>466</v>
      </c>
      <c r="D134" s="6" t="s">
        <v>467</v>
      </c>
      <c r="E134" s="6" t="s">
        <v>680</v>
      </c>
      <c r="F134" s="6" t="s">
        <v>681</v>
      </c>
      <c r="G134" s="6" t="s">
        <v>774</v>
      </c>
      <c r="H134" s="6" t="s">
        <v>775</v>
      </c>
      <c r="I134" s="6" t="s">
        <v>735</v>
      </c>
      <c r="J134" s="6" t="s">
        <v>776</v>
      </c>
      <c r="K134" s="6" t="s">
        <v>526</v>
      </c>
      <c r="L134" s="6" t="s">
        <v>392</v>
      </c>
    </row>
    <row r="135" spans="1:12" ht="11.25">
      <c r="A135" s="6">
        <v>134</v>
      </c>
      <c r="B135" s="6" t="s">
        <v>127</v>
      </c>
      <c r="C135" s="6" t="s">
        <v>466</v>
      </c>
      <c r="D135" s="6" t="s">
        <v>467</v>
      </c>
      <c r="E135" s="6" t="s">
        <v>468</v>
      </c>
      <c r="F135" s="6" t="s">
        <v>469</v>
      </c>
      <c r="G135" s="6" t="s">
        <v>470</v>
      </c>
      <c r="H135" s="6" t="s">
        <v>471</v>
      </c>
      <c r="I135" s="6" t="s">
        <v>472</v>
      </c>
      <c r="J135" s="6" t="s">
        <v>473</v>
      </c>
      <c r="K135" s="6" t="s">
        <v>457</v>
      </c>
      <c r="L135" s="6" t="s">
        <v>392</v>
      </c>
    </row>
    <row r="136" spans="1:12" ht="11.25">
      <c r="A136" s="6">
        <v>135</v>
      </c>
      <c r="B136" s="6" t="s">
        <v>127</v>
      </c>
      <c r="C136" s="6" t="s">
        <v>466</v>
      </c>
      <c r="D136" s="6" t="s">
        <v>467</v>
      </c>
      <c r="E136" s="6" t="s">
        <v>468</v>
      </c>
      <c r="F136" s="6" t="s">
        <v>469</v>
      </c>
      <c r="G136" s="6" t="s">
        <v>755</v>
      </c>
      <c r="H136" s="6" t="s">
        <v>756</v>
      </c>
      <c r="I136" s="6" t="s">
        <v>757</v>
      </c>
      <c r="J136" s="6" t="s">
        <v>460</v>
      </c>
      <c r="K136" s="6" t="s">
        <v>773</v>
      </c>
      <c r="L136" s="6" t="s">
        <v>392</v>
      </c>
    </row>
    <row r="137" spans="1:12" ht="11.25">
      <c r="A137" s="6">
        <v>136</v>
      </c>
      <c r="B137" s="6" t="s">
        <v>127</v>
      </c>
      <c r="C137" s="6" t="s">
        <v>466</v>
      </c>
      <c r="D137" s="6" t="s">
        <v>467</v>
      </c>
      <c r="E137" s="6" t="s">
        <v>468</v>
      </c>
      <c r="F137" s="6" t="s">
        <v>469</v>
      </c>
      <c r="G137" s="6" t="s">
        <v>755</v>
      </c>
      <c r="H137" s="6" t="s">
        <v>756</v>
      </c>
      <c r="I137" s="6" t="s">
        <v>757</v>
      </c>
      <c r="J137" s="6" t="s">
        <v>460</v>
      </c>
      <c r="K137" s="6" t="s">
        <v>522</v>
      </c>
      <c r="L137" s="6" t="s">
        <v>392</v>
      </c>
    </row>
    <row r="138" spans="1:12" ht="11.25">
      <c r="A138" s="6">
        <v>137</v>
      </c>
      <c r="B138" s="6" t="s">
        <v>127</v>
      </c>
      <c r="C138" s="6" t="s">
        <v>466</v>
      </c>
      <c r="D138" s="6" t="s">
        <v>467</v>
      </c>
      <c r="E138" s="6" t="s">
        <v>468</v>
      </c>
      <c r="F138" s="6" t="s">
        <v>469</v>
      </c>
      <c r="G138" s="6" t="s">
        <v>755</v>
      </c>
      <c r="H138" s="6" t="s">
        <v>756</v>
      </c>
      <c r="I138" s="6" t="s">
        <v>757</v>
      </c>
      <c r="J138" s="6" t="s">
        <v>460</v>
      </c>
      <c r="K138" s="6" t="s">
        <v>758</v>
      </c>
      <c r="L138" s="6" t="s">
        <v>392</v>
      </c>
    </row>
    <row r="139" spans="1:12" ht="11.25">
      <c r="A139" s="6">
        <v>138</v>
      </c>
      <c r="B139" s="6" t="s">
        <v>127</v>
      </c>
      <c r="C139" s="6" t="s">
        <v>466</v>
      </c>
      <c r="D139" s="6" t="s">
        <v>467</v>
      </c>
      <c r="E139" s="6" t="s">
        <v>468</v>
      </c>
      <c r="F139" s="6" t="s">
        <v>469</v>
      </c>
      <c r="G139" s="6" t="s">
        <v>774</v>
      </c>
      <c r="H139" s="6" t="s">
        <v>775</v>
      </c>
      <c r="I139" s="6" t="s">
        <v>735</v>
      </c>
      <c r="J139" s="6" t="s">
        <v>776</v>
      </c>
      <c r="K139" s="6" t="s">
        <v>526</v>
      </c>
      <c r="L139" s="6" t="s">
        <v>392</v>
      </c>
    </row>
    <row r="140" spans="1:12" ht="11.25">
      <c r="A140" s="6">
        <v>139</v>
      </c>
      <c r="B140" s="6" t="s">
        <v>127</v>
      </c>
      <c r="C140" s="6" t="s">
        <v>466</v>
      </c>
      <c r="D140" s="6" t="s">
        <v>467</v>
      </c>
      <c r="E140" s="6" t="s">
        <v>468</v>
      </c>
      <c r="F140" s="6" t="s">
        <v>469</v>
      </c>
      <c r="G140" s="6" t="s">
        <v>553</v>
      </c>
      <c r="H140" s="6" t="s">
        <v>554</v>
      </c>
      <c r="I140" s="6" t="s">
        <v>555</v>
      </c>
      <c r="J140" s="6" t="s">
        <v>460</v>
      </c>
      <c r="K140" s="6" t="s">
        <v>457</v>
      </c>
      <c r="L140" s="6" t="s">
        <v>392</v>
      </c>
    </row>
    <row r="141" spans="1:12" ht="11.25">
      <c r="A141" s="6">
        <v>140</v>
      </c>
      <c r="B141" s="6" t="s">
        <v>127</v>
      </c>
      <c r="C141" s="6" t="s">
        <v>466</v>
      </c>
      <c r="D141" s="6" t="s">
        <v>467</v>
      </c>
      <c r="E141" s="6" t="s">
        <v>682</v>
      </c>
      <c r="F141" s="6" t="s">
        <v>683</v>
      </c>
      <c r="G141" s="6" t="s">
        <v>774</v>
      </c>
      <c r="H141" s="6" t="s">
        <v>775</v>
      </c>
      <c r="I141" s="6" t="s">
        <v>735</v>
      </c>
      <c r="J141" s="6" t="s">
        <v>776</v>
      </c>
      <c r="K141" s="6" t="s">
        <v>526</v>
      </c>
      <c r="L141" s="6" t="s">
        <v>392</v>
      </c>
    </row>
    <row r="142" spans="1:12" ht="11.25">
      <c r="A142" s="6">
        <v>141</v>
      </c>
      <c r="B142" s="6" t="s">
        <v>127</v>
      </c>
      <c r="C142" s="6" t="s">
        <v>466</v>
      </c>
      <c r="D142" s="6" t="s">
        <v>467</v>
      </c>
      <c r="E142" s="6" t="s">
        <v>684</v>
      </c>
      <c r="F142" s="6" t="s">
        <v>685</v>
      </c>
      <c r="G142" s="6" t="s">
        <v>733</v>
      </c>
      <c r="H142" s="6" t="s">
        <v>734</v>
      </c>
      <c r="I142" s="6" t="s">
        <v>735</v>
      </c>
      <c r="J142" s="6" t="s">
        <v>736</v>
      </c>
      <c r="K142" s="6" t="s">
        <v>457</v>
      </c>
      <c r="L142" s="6" t="s">
        <v>392</v>
      </c>
    </row>
    <row r="143" spans="1:12" ht="11.25">
      <c r="A143" s="6">
        <v>142</v>
      </c>
      <c r="B143" s="6" t="s">
        <v>127</v>
      </c>
      <c r="C143" s="6" t="s">
        <v>466</v>
      </c>
      <c r="D143" s="6" t="s">
        <v>467</v>
      </c>
      <c r="E143" s="6" t="s">
        <v>684</v>
      </c>
      <c r="F143" s="6" t="s">
        <v>685</v>
      </c>
      <c r="G143" s="6" t="s">
        <v>774</v>
      </c>
      <c r="H143" s="6" t="s">
        <v>775</v>
      </c>
      <c r="I143" s="6" t="s">
        <v>735</v>
      </c>
      <c r="J143" s="6" t="s">
        <v>776</v>
      </c>
      <c r="K143" s="6" t="s">
        <v>526</v>
      </c>
      <c r="L143" s="6" t="s">
        <v>392</v>
      </c>
    </row>
    <row r="144" spans="1:12" ht="11.25">
      <c r="A144" s="6">
        <v>143</v>
      </c>
      <c r="B144" s="6" t="s">
        <v>127</v>
      </c>
      <c r="C144" s="6" t="s">
        <v>482</v>
      </c>
      <c r="D144" s="6" t="s">
        <v>483</v>
      </c>
      <c r="E144" s="6" t="s">
        <v>686</v>
      </c>
      <c r="F144" s="6" t="s">
        <v>687</v>
      </c>
      <c r="G144" s="6" t="s">
        <v>774</v>
      </c>
      <c r="H144" s="6" t="s">
        <v>775</v>
      </c>
      <c r="I144" s="6" t="s">
        <v>735</v>
      </c>
      <c r="J144" s="6" t="s">
        <v>776</v>
      </c>
      <c r="K144" s="6" t="s">
        <v>526</v>
      </c>
      <c r="L144" s="6" t="s">
        <v>392</v>
      </c>
    </row>
    <row r="145" spans="1:12" ht="11.25">
      <c r="A145" s="6">
        <v>144</v>
      </c>
      <c r="B145" s="6" t="s">
        <v>127</v>
      </c>
      <c r="C145" s="6" t="s">
        <v>482</v>
      </c>
      <c r="D145" s="6" t="s">
        <v>483</v>
      </c>
      <c r="E145" s="6" t="s">
        <v>688</v>
      </c>
      <c r="F145" s="6" t="s">
        <v>689</v>
      </c>
      <c r="G145" s="6" t="s">
        <v>774</v>
      </c>
      <c r="H145" s="6" t="s">
        <v>775</v>
      </c>
      <c r="I145" s="6" t="s">
        <v>735</v>
      </c>
      <c r="J145" s="6" t="s">
        <v>776</v>
      </c>
      <c r="K145" s="6" t="s">
        <v>526</v>
      </c>
      <c r="L145" s="6" t="s">
        <v>392</v>
      </c>
    </row>
    <row r="146" spans="1:12" ht="11.25">
      <c r="A146" s="6">
        <v>145</v>
      </c>
      <c r="B146" s="6" t="s">
        <v>127</v>
      </c>
      <c r="C146" s="6" t="s">
        <v>482</v>
      </c>
      <c r="D146" s="6" t="s">
        <v>483</v>
      </c>
      <c r="E146" s="6" t="s">
        <v>688</v>
      </c>
      <c r="F146" s="6" t="s">
        <v>689</v>
      </c>
      <c r="G146" s="6" t="s">
        <v>553</v>
      </c>
      <c r="H146" s="6" t="s">
        <v>554</v>
      </c>
      <c r="I146" s="6" t="s">
        <v>555</v>
      </c>
      <c r="J146" s="6" t="s">
        <v>460</v>
      </c>
      <c r="K146" s="6" t="s">
        <v>457</v>
      </c>
      <c r="L146" s="6" t="s">
        <v>392</v>
      </c>
    </row>
    <row r="147" spans="1:12" ht="11.25">
      <c r="A147" s="6">
        <v>146</v>
      </c>
      <c r="B147" s="6" t="s">
        <v>127</v>
      </c>
      <c r="C147" s="6" t="s">
        <v>482</v>
      </c>
      <c r="D147" s="6" t="s">
        <v>483</v>
      </c>
      <c r="E147" s="6" t="s">
        <v>690</v>
      </c>
      <c r="F147" s="6" t="s">
        <v>691</v>
      </c>
      <c r="G147" s="6" t="s">
        <v>774</v>
      </c>
      <c r="H147" s="6" t="s">
        <v>775</v>
      </c>
      <c r="I147" s="6" t="s">
        <v>735</v>
      </c>
      <c r="J147" s="6" t="s">
        <v>776</v>
      </c>
      <c r="K147" s="6" t="s">
        <v>526</v>
      </c>
      <c r="L147" s="6" t="s">
        <v>392</v>
      </c>
    </row>
    <row r="148" spans="1:12" ht="11.25">
      <c r="A148" s="6">
        <v>147</v>
      </c>
      <c r="B148" s="6" t="s">
        <v>127</v>
      </c>
      <c r="C148" s="6" t="s">
        <v>482</v>
      </c>
      <c r="D148" s="6" t="s">
        <v>483</v>
      </c>
      <c r="E148" s="6" t="s">
        <v>484</v>
      </c>
      <c r="F148" s="6" t="s">
        <v>485</v>
      </c>
      <c r="G148" s="6" t="s">
        <v>486</v>
      </c>
      <c r="H148" s="6" t="s">
        <v>487</v>
      </c>
      <c r="I148" s="6" t="s">
        <v>488</v>
      </c>
      <c r="J148" s="6" t="s">
        <v>489</v>
      </c>
      <c r="K148" s="6" t="s">
        <v>457</v>
      </c>
      <c r="L148" s="6" t="s">
        <v>392</v>
      </c>
    </row>
    <row r="149" spans="1:12" ht="11.25">
      <c r="A149" s="6">
        <v>148</v>
      </c>
      <c r="B149" s="6" t="s">
        <v>127</v>
      </c>
      <c r="C149" s="6" t="s">
        <v>482</v>
      </c>
      <c r="D149" s="6" t="s">
        <v>483</v>
      </c>
      <c r="E149" s="6" t="s">
        <v>484</v>
      </c>
      <c r="F149" s="6" t="s">
        <v>485</v>
      </c>
      <c r="G149" s="6" t="s">
        <v>777</v>
      </c>
      <c r="H149" s="6" t="s">
        <v>778</v>
      </c>
      <c r="I149" s="6" t="s">
        <v>779</v>
      </c>
      <c r="J149" s="6" t="s">
        <v>460</v>
      </c>
      <c r="K149" s="6" t="s">
        <v>457</v>
      </c>
      <c r="L149" s="6" t="s">
        <v>392</v>
      </c>
    </row>
    <row r="150" spans="1:12" ht="11.25">
      <c r="A150" s="6">
        <v>149</v>
      </c>
      <c r="B150" s="6" t="s">
        <v>127</v>
      </c>
      <c r="C150" s="6" t="s">
        <v>482</v>
      </c>
      <c r="D150" s="6" t="s">
        <v>483</v>
      </c>
      <c r="E150" s="6" t="s">
        <v>484</v>
      </c>
      <c r="F150" s="6" t="s">
        <v>485</v>
      </c>
      <c r="G150" s="6" t="s">
        <v>774</v>
      </c>
      <c r="H150" s="6" t="s">
        <v>775</v>
      </c>
      <c r="I150" s="6" t="s">
        <v>735</v>
      </c>
      <c r="J150" s="6" t="s">
        <v>776</v>
      </c>
      <c r="K150" s="6" t="s">
        <v>526</v>
      </c>
      <c r="L150" s="6" t="s">
        <v>392</v>
      </c>
    </row>
    <row r="151" spans="1:12" ht="11.25">
      <c r="A151" s="6">
        <v>150</v>
      </c>
      <c r="B151" s="6" t="s">
        <v>127</v>
      </c>
      <c r="C151" s="6" t="s">
        <v>482</v>
      </c>
      <c r="D151" s="6" t="s">
        <v>483</v>
      </c>
      <c r="E151" s="6" t="s">
        <v>484</v>
      </c>
      <c r="F151" s="6" t="s">
        <v>485</v>
      </c>
      <c r="G151" s="6" t="s">
        <v>553</v>
      </c>
      <c r="H151" s="6" t="s">
        <v>554</v>
      </c>
      <c r="I151" s="6" t="s">
        <v>555</v>
      </c>
      <c r="J151" s="6" t="s">
        <v>460</v>
      </c>
      <c r="K151" s="6" t="s">
        <v>457</v>
      </c>
      <c r="L151" s="6" t="s">
        <v>392</v>
      </c>
    </row>
    <row r="152" spans="1:12" ht="11.25">
      <c r="A152" s="6">
        <v>151</v>
      </c>
      <c r="B152" s="6" t="s">
        <v>127</v>
      </c>
      <c r="C152" s="6" t="s">
        <v>482</v>
      </c>
      <c r="D152" s="6" t="s">
        <v>483</v>
      </c>
      <c r="E152" s="6" t="s">
        <v>692</v>
      </c>
      <c r="F152" s="6" t="s">
        <v>693</v>
      </c>
      <c r="G152" s="6" t="s">
        <v>774</v>
      </c>
      <c r="H152" s="6" t="s">
        <v>775</v>
      </c>
      <c r="I152" s="6" t="s">
        <v>735</v>
      </c>
      <c r="J152" s="6" t="s">
        <v>776</v>
      </c>
      <c r="K152" s="6" t="s">
        <v>526</v>
      </c>
      <c r="L152" s="6" t="s">
        <v>392</v>
      </c>
    </row>
    <row r="153" spans="1:12" ht="11.25">
      <c r="A153" s="6">
        <v>152</v>
      </c>
      <c r="B153" s="6" t="s">
        <v>127</v>
      </c>
      <c r="C153" s="6" t="s">
        <v>482</v>
      </c>
      <c r="D153" s="6" t="s">
        <v>483</v>
      </c>
      <c r="E153" s="6" t="s">
        <v>520</v>
      </c>
      <c r="F153" s="6" t="s">
        <v>521</v>
      </c>
      <c r="G153" s="6" t="s">
        <v>737</v>
      </c>
      <c r="H153" s="6" t="s">
        <v>738</v>
      </c>
      <c r="I153" s="6" t="s">
        <v>739</v>
      </c>
      <c r="J153" s="6" t="s">
        <v>460</v>
      </c>
      <c r="K153" s="6" t="s">
        <v>762</v>
      </c>
      <c r="L153" s="6" t="s">
        <v>392</v>
      </c>
    </row>
    <row r="154" spans="1:12" ht="11.25">
      <c r="A154" s="6">
        <v>153</v>
      </c>
      <c r="B154" s="6" t="s">
        <v>127</v>
      </c>
      <c r="C154" s="6" t="s">
        <v>482</v>
      </c>
      <c r="D154" s="6" t="s">
        <v>483</v>
      </c>
      <c r="E154" s="6" t="s">
        <v>520</v>
      </c>
      <c r="F154" s="6" t="s">
        <v>521</v>
      </c>
      <c r="G154" s="6" t="s">
        <v>737</v>
      </c>
      <c r="H154" s="6" t="s">
        <v>738</v>
      </c>
      <c r="I154" s="6" t="s">
        <v>739</v>
      </c>
      <c r="J154" s="6" t="s">
        <v>460</v>
      </c>
      <c r="K154" s="6" t="s">
        <v>457</v>
      </c>
      <c r="L154" s="6" t="s">
        <v>392</v>
      </c>
    </row>
    <row r="155" spans="1:12" ht="11.25">
      <c r="A155" s="6">
        <v>154</v>
      </c>
      <c r="B155" s="6" t="s">
        <v>127</v>
      </c>
      <c r="C155" s="6" t="s">
        <v>482</v>
      </c>
      <c r="D155" s="6" t="s">
        <v>483</v>
      </c>
      <c r="E155" s="6" t="s">
        <v>520</v>
      </c>
      <c r="F155" s="6" t="s">
        <v>521</v>
      </c>
      <c r="G155" s="6" t="s">
        <v>774</v>
      </c>
      <c r="H155" s="6" t="s">
        <v>775</v>
      </c>
      <c r="I155" s="6" t="s">
        <v>735</v>
      </c>
      <c r="J155" s="6" t="s">
        <v>776</v>
      </c>
      <c r="K155" s="6" t="s">
        <v>526</v>
      </c>
      <c r="L155" s="6" t="s">
        <v>392</v>
      </c>
    </row>
    <row r="156" spans="1:12" ht="11.25">
      <c r="A156" s="6">
        <v>155</v>
      </c>
      <c r="B156" s="6" t="s">
        <v>127</v>
      </c>
      <c r="C156" s="6" t="s">
        <v>482</v>
      </c>
      <c r="D156" s="6" t="s">
        <v>483</v>
      </c>
      <c r="E156" s="6" t="s">
        <v>520</v>
      </c>
      <c r="F156" s="6" t="s">
        <v>521</v>
      </c>
      <c r="G156" s="6" t="s">
        <v>553</v>
      </c>
      <c r="H156" s="6" t="s">
        <v>554</v>
      </c>
      <c r="I156" s="6" t="s">
        <v>555</v>
      </c>
      <c r="J156" s="6" t="s">
        <v>460</v>
      </c>
      <c r="K156" s="6" t="s">
        <v>457</v>
      </c>
      <c r="L156" s="6" t="s">
        <v>392</v>
      </c>
    </row>
    <row r="157" spans="1:12" ht="11.25">
      <c r="A157" s="6">
        <v>156</v>
      </c>
      <c r="B157" s="6" t="s">
        <v>127</v>
      </c>
      <c r="C157" s="6" t="s">
        <v>482</v>
      </c>
      <c r="D157" s="6" t="s">
        <v>483</v>
      </c>
      <c r="E157" s="6" t="s">
        <v>694</v>
      </c>
      <c r="F157" s="6" t="s">
        <v>695</v>
      </c>
      <c r="G157" s="6" t="s">
        <v>774</v>
      </c>
      <c r="H157" s="6" t="s">
        <v>775</v>
      </c>
      <c r="I157" s="6" t="s">
        <v>735</v>
      </c>
      <c r="J157" s="6" t="s">
        <v>776</v>
      </c>
      <c r="K157" s="6" t="s">
        <v>526</v>
      </c>
      <c r="L157" s="6" t="s">
        <v>392</v>
      </c>
    </row>
    <row r="158" spans="1:12" ht="11.25">
      <c r="A158" s="6">
        <v>157</v>
      </c>
      <c r="B158" s="6" t="s">
        <v>127</v>
      </c>
      <c r="C158" s="6" t="s">
        <v>510</v>
      </c>
      <c r="D158" s="6" t="s">
        <v>511</v>
      </c>
      <c r="E158" s="6" t="s">
        <v>696</v>
      </c>
      <c r="F158" s="6" t="s">
        <v>697</v>
      </c>
      <c r="G158" s="6" t="s">
        <v>532</v>
      </c>
      <c r="H158" s="6" t="s">
        <v>533</v>
      </c>
      <c r="I158" s="6" t="s">
        <v>534</v>
      </c>
      <c r="J158" s="6" t="s">
        <v>460</v>
      </c>
      <c r="K158" s="6" t="s">
        <v>457</v>
      </c>
      <c r="L158" s="6" t="s">
        <v>392</v>
      </c>
    </row>
    <row r="159" spans="1:12" ht="11.25">
      <c r="A159" s="6">
        <v>158</v>
      </c>
      <c r="B159" s="6" t="s">
        <v>127</v>
      </c>
      <c r="C159" s="6" t="s">
        <v>510</v>
      </c>
      <c r="D159" s="6" t="s">
        <v>511</v>
      </c>
      <c r="E159" s="6" t="s">
        <v>696</v>
      </c>
      <c r="F159" s="6" t="s">
        <v>697</v>
      </c>
      <c r="G159" s="6" t="s">
        <v>774</v>
      </c>
      <c r="H159" s="6" t="s">
        <v>775</v>
      </c>
      <c r="I159" s="6" t="s">
        <v>735</v>
      </c>
      <c r="J159" s="6" t="s">
        <v>776</v>
      </c>
      <c r="K159" s="6" t="s">
        <v>526</v>
      </c>
      <c r="L159" s="6" t="s">
        <v>392</v>
      </c>
    </row>
    <row r="160" spans="1:12" ht="11.25">
      <c r="A160" s="6">
        <v>159</v>
      </c>
      <c r="B160" s="6" t="s">
        <v>127</v>
      </c>
      <c r="C160" s="6" t="s">
        <v>510</v>
      </c>
      <c r="D160" s="6" t="s">
        <v>511</v>
      </c>
      <c r="E160" s="6" t="s">
        <v>696</v>
      </c>
      <c r="F160" s="6" t="s">
        <v>697</v>
      </c>
      <c r="G160" s="6" t="s">
        <v>553</v>
      </c>
      <c r="H160" s="6" t="s">
        <v>554</v>
      </c>
      <c r="I160" s="6" t="s">
        <v>555</v>
      </c>
      <c r="J160" s="6" t="s">
        <v>460</v>
      </c>
      <c r="K160" s="6" t="s">
        <v>457</v>
      </c>
      <c r="L160" s="6" t="s">
        <v>392</v>
      </c>
    </row>
    <row r="161" spans="1:12" ht="11.25">
      <c r="A161" s="6">
        <v>160</v>
      </c>
      <c r="B161" s="6" t="s">
        <v>127</v>
      </c>
      <c r="C161" s="6" t="s">
        <v>510</v>
      </c>
      <c r="D161" s="6" t="s">
        <v>511</v>
      </c>
      <c r="E161" s="6" t="s">
        <v>698</v>
      </c>
      <c r="F161" s="6" t="s">
        <v>699</v>
      </c>
      <c r="G161" s="6" t="s">
        <v>774</v>
      </c>
      <c r="H161" s="6" t="s">
        <v>775</v>
      </c>
      <c r="I161" s="6" t="s">
        <v>735</v>
      </c>
      <c r="J161" s="6" t="s">
        <v>776</v>
      </c>
      <c r="K161" s="6" t="s">
        <v>526</v>
      </c>
      <c r="L161" s="6" t="s">
        <v>392</v>
      </c>
    </row>
    <row r="162" spans="1:12" ht="11.25">
      <c r="A162" s="6">
        <v>161</v>
      </c>
      <c r="B162" s="6" t="s">
        <v>127</v>
      </c>
      <c r="C162" s="6" t="s">
        <v>510</v>
      </c>
      <c r="D162" s="6" t="s">
        <v>511</v>
      </c>
      <c r="E162" s="6" t="s">
        <v>700</v>
      </c>
      <c r="F162" s="6" t="s">
        <v>701</v>
      </c>
      <c r="G162" s="6" t="s">
        <v>774</v>
      </c>
      <c r="H162" s="6" t="s">
        <v>775</v>
      </c>
      <c r="I162" s="6" t="s">
        <v>735</v>
      </c>
      <c r="J162" s="6" t="s">
        <v>776</v>
      </c>
      <c r="K162" s="6" t="s">
        <v>526</v>
      </c>
      <c r="L162" s="6" t="s">
        <v>392</v>
      </c>
    </row>
    <row r="163" spans="1:12" ht="11.25">
      <c r="A163" s="6">
        <v>162</v>
      </c>
      <c r="B163" s="6" t="s">
        <v>127</v>
      </c>
      <c r="C163" s="6" t="s">
        <v>510</v>
      </c>
      <c r="D163" s="6" t="s">
        <v>511</v>
      </c>
      <c r="E163" s="6" t="s">
        <v>702</v>
      </c>
      <c r="F163" s="6" t="s">
        <v>703</v>
      </c>
      <c r="G163" s="6" t="s">
        <v>774</v>
      </c>
      <c r="H163" s="6" t="s">
        <v>775</v>
      </c>
      <c r="I163" s="6" t="s">
        <v>735</v>
      </c>
      <c r="J163" s="6" t="s">
        <v>776</v>
      </c>
      <c r="K163" s="6" t="s">
        <v>526</v>
      </c>
      <c r="L163" s="6" t="s">
        <v>392</v>
      </c>
    </row>
    <row r="164" spans="1:12" ht="11.25">
      <c r="A164" s="6">
        <v>163</v>
      </c>
      <c r="B164" s="6" t="s">
        <v>127</v>
      </c>
      <c r="C164" s="6" t="s">
        <v>510</v>
      </c>
      <c r="D164" s="6" t="s">
        <v>511</v>
      </c>
      <c r="E164" s="6" t="s">
        <v>704</v>
      </c>
      <c r="F164" s="6" t="s">
        <v>705</v>
      </c>
      <c r="G164" s="6" t="s">
        <v>514</v>
      </c>
      <c r="H164" s="6" t="s">
        <v>515</v>
      </c>
      <c r="I164" s="6" t="s">
        <v>516</v>
      </c>
      <c r="J164" s="6" t="s">
        <v>460</v>
      </c>
      <c r="K164" s="6" t="s">
        <v>762</v>
      </c>
      <c r="L164" s="6" t="s">
        <v>392</v>
      </c>
    </row>
    <row r="165" spans="1:12" ht="11.25">
      <c r="A165" s="6">
        <v>164</v>
      </c>
      <c r="B165" s="6" t="s">
        <v>127</v>
      </c>
      <c r="C165" s="6" t="s">
        <v>510</v>
      </c>
      <c r="D165" s="6" t="s">
        <v>511</v>
      </c>
      <c r="E165" s="6" t="s">
        <v>704</v>
      </c>
      <c r="F165" s="6" t="s">
        <v>705</v>
      </c>
      <c r="G165" s="6" t="s">
        <v>514</v>
      </c>
      <c r="H165" s="6" t="s">
        <v>515</v>
      </c>
      <c r="I165" s="6" t="s">
        <v>516</v>
      </c>
      <c r="J165" s="6" t="s">
        <v>460</v>
      </c>
      <c r="K165" s="6" t="s">
        <v>457</v>
      </c>
      <c r="L165" s="6" t="s">
        <v>392</v>
      </c>
    </row>
    <row r="166" spans="1:12" ht="11.25">
      <c r="A166" s="6">
        <v>165</v>
      </c>
      <c r="B166" s="6" t="s">
        <v>127</v>
      </c>
      <c r="C166" s="6" t="s">
        <v>510</v>
      </c>
      <c r="D166" s="6" t="s">
        <v>511</v>
      </c>
      <c r="E166" s="6" t="s">
        <v>704</v>
      </c>
      <c r="F166" s="6" t="s">
        <v>705</v>
      </c>
      <c r="G166" s="6" t="s">
        <v>774</v>
      </c>
      <c r="H166" s="6" t="s">
        <v>775</v>
      </c>
      <c r="I166" s="6" t="s">
        <v>735</v>
      </c>
      <c r="J166" s="6" t="s">
        <v>776</v>
      </c>
      <c r="K166" s="6" t="s">
        <v>526</v>
      </c>
      <c r="L166" s="6" t="s">
        <v>392</v>
      </c>
    </row>
    <row r="167" spans="1:12" ht="11.25">
      <c r="A167" s="6">
        <v>166</v>
      </c>
      <c r="B167" s="6" t="s">
        <v>127</v>
      </c>
      <c r="C167" s="6" t="s">
        <v>510</v>
      </c>
      <c r="D167" s="6" t="s">
        <v>511</v>
      </c>
      <c r="E167" s="6" t="s">
        <v>706</v>
      </c>
      <c r="F167" s="6" t="s">
        <v>707</v>
      </c>
      <c r="G167" s="6" t="s">
        <v>774</v>
      </c>
      <c r="H167" s="6" t="s">
        <v>775</v>
      </c>
      <c r="I167" s="6" t="s">
        <v>735</v>
      </c>
      <c r="J167" s="6" t="s">
        <v>776</v>
      </c>
      <c r="K167" s="6" t="s">
        <v>526</v>
      </c>
      <c r="L167" s="6" t="s">
        <v>392</v>
      </c>
    </row>
    <row r="168" spans="1:12" ht="11.25">
      <c r="A168" s="6">
        <v>167</v>
      </c>
      <c r="B168" s="6" t="s">
        <v>127</v>
      </c>
      <c r="C168" s="6" t="s">
        <v>510</v>
      </c>
      <c r="D168" s="6" t="s">
        <v>511</v>
      </c>
      <c r="E168" s="6" t="s">
        <v>708</v>
      </c>
      <c r="F168" s="6" t="s">
        <v>709</v>
      </c>
      <c r="G168" s="6" t="s">
        <v>774</v>
      </c>
      <c r="H168" s="6" t="s">
        <v>775</v>
      </c>
      <c r="I168" s="6" t="s">
        <v>735</v>
      </c>
      <c r="J168" s="6" t="s">
        <v>776</v>
      </c>
      <c r="K168" s="6" t="s">
        <v>526</v>
      </c>
      <c r="L168" s="6" t="s">
        <v>392</v>
      </c>
    </row>
    <row r="169" spans="1:12" ht="11.25">
      <c r="A169" s="6">
        <v>168</v>
      </c>
      <c r="B169" s="6" t="s">
        <v>127</v>
      </c>
      <c r="C169" s="6" t="s">
        <v>510</v>
      </c>
      <c r="D169" s="6" t="s">
        <v>511</v>
      </c>
      <c r="E169" s="6" t="s">
        <v>710</v>
      </c>
      <c r="F169" s="6" t="s">
        <v>711</v>
      </c>
      <c r="G169" s="6" t="s">
        <v>774</v>
      </c>
      <c r="H169" s="6" t="s">
        <v>775</v>
      </c>
      <c r="I169" s="6" t="s">
        <v>735</v>
      </c>
      <c r="J169" s="6" t="s">
        <v>776</v>
      </c>
      <c r="K169" s="6" t="s">
        <v>526</v>
      </c>
      <c r="L169" s="6" t="s">
        <v>392</v>
      </c>
    </row>
    <row r="170" spans="1:12" ht="11.25">
      <c r="A170" s="6">
        <v>169</v>
      </c>
      <c r="B170" s="6" t="s">
        <v>127</v>
      </c>
      <c r="C170" s="6" t="s">
        <v>510</v>
      </c>
      <c r="D170" s="6" t="s">
        <v>511</v>
      </c>
      <c r="E170" s="6" t="s">
        <v>712</v>
      </c>
      <c r="F170" s="6" t="s">
        <v>713</v>
      </c>
      <c r="G170" s="6" t="s">
        <v>774</v>
      </c>
      <c r="H170" s="6" t="s">
        <v>775</v>
      </c>
      <c r="I170" s="6" t="s">
        <v>735</v>
      </c>
      <c r="J170" s="6" t="s">
        <v>776</v>
      </c>
      <c r="K170" s="6" t="s">
        <v>526</v>
      </c>
      <c r="L170" s="6" t="s">
        <v>392</v>
      </c>
    </row>
    <row r="171" spans="1:12" ht="11.25">
      <c r="A171" s="6">
        <v>170</v>
      </c>
      <c r="B171" s="6" t="s">
        <v>127</v>
      </c>
      <c r="C171" s="6" t="s">
        <v>510</v>
      </c>
      <c r="D171" s="6" t="s">
        <v>511</v>
      </c>
      <c r="E171" s="6" t="s">
        <v>714</v>
      </c>
      <c r="F171" s="6" t="s">
        <v>715</v>
      </c>
      <c r="G171" s="6" t="s">
        <v>774</v>
      </c>
      <c r="H171" s="6" t="s">
        <v>775</v>
      </c>
      <c r="I171" s="6" t="s">
        <v>735</v>
      </c>
      <c r="J171" s="6" t="s">
        <v>776</v>
      </c>
      <c r="K171" s="6" t="s">
        <v>526</v>
      </c>
      <c r="L171" s="6" t="s">
        <v>392</v>
      </c>
    </row>
    <row r="172" spans="1:12" ht="11.25">
      <c r="A172" s="6">
        <v>171</v>
      </c>
      <c r="B172" s="6" t="s">
        <v>127</v>
      </c>
      <c r="C172" s="6" t="s">
        <v>510</v>
      </c>
      <c r="D172" s="6" t="s">
        <v>511</v>
      </c>
      <c r="E172" s="6" t="s">
        <v>530</v>
      </c>
      <c r="F172" s="6" t="s">
        <v>531</v>
      </c>
      <c r="G172" s="6" t="s">
        <v>532</v>
      </c>
      <c r="H172" s="6" t="s">
        <v>533</v>
      </c>
      <c r="I172" s="6" t="s">
        <v>534</v>
      </c>
      <c r="J172" s="6" t="s">
        <v>460</v>
      </c>
      <c r="K172" s="6" t="s">
        <v>457</v>
      </c>
      <c r="L172" s="6" t="s">
        <v>392</v>
      </c>
    </row>
    <row r="173" spans="1:12" ht="11.25">
      <c r="A173" s="6">
        <v>172</v>
      </c>
      <c r="B173" s="6" t="s">
        <v>127</v>
      </c>
      <c r="C173" s="6" t="s">
        <v>510</v>
      </c>
      <c r="D173" s="6" t="s">
        <v>511</v>
      </c>
      <c r="E173" s="6" t="s">
        <v>530</v>
      </c>
      <c r="F173" s="6" t="s">
        <v>531</v>
      </c>
      <c r="G173" s="6" t="s">
        <v>774</v>
      </c>
      <c r="H173" s="6" t="s">
        <v>775</v>
      </c>
      <c r="I173" s="6" t="s">
        <v>735</v>
      </c>
      <c r="J173" s="6" t="s">
        <v>776</v>
      </c>
      <c r="K173" s="6" t="s">
        <v>526</v>
      </c>
      <c r="L173" s="6" t="s">
        <v>392</v>
      </c>
    </row>
    <row r="174" spans="1:12" ht="11.25">
      <c r="A174" s="6">
        <v>173</v>
      </c>
      <c r="B174" s="6" t="s">
        <v>127</v>
      </c>
      <c r="C174" s="6" t="s">
        <v>510</v>
      </c>
      <c r="D174" s="6" t="s">
        <v>511</v>
      </c>
      <c r="E174" s="6" t="s">
        <v>530</v>
      </c>
      <c r="F174" s="6" t="s">
        <v>531</v>
      </c>
      <c r="G174" s="6" t="s">
        <v>553</v>
      </c>
      <c r="H174" s="6" t="s">
        <v>554</v>
      </c>
      <c r="I174" s="6" t="s">
        <v>555</v>
      </c>
      <c r="J174" s="6" t="s">
        <v>460</v>
      </c>
      <c r="K174" s="6" t="s">
        <v>457</v>
      </c>
      <c r="L174" s="6" t="s">
        <v>392</v>
      </c>
    </row>
    <row r="175" spans="1:12" ht="11.25">
      <c r="A175" s="6">
        <v>174</v>
      </c>
      <c r="B175" s="6" t="s">
        <v>127</v>
      </c>
      <c r="C175" s="6" t="s">
        <v>510</v>
      </c>
      <c r="D175" s="6" t="s">
        <v>511</v>
      </c>
      <c r="E175" s="6" t="s">
        <v>512</v>
      </c>
      <c r="F175" s="6" t="s">
        <v>513</v>
      </c>
      <c r="G175" s="6" t="s">
        <v>733</v>
      </c>
      <c r="H175" s="6" t="s">
        <v>734</v>
      </c>
      <c r="I175" s="6" t="s">
        <v>735</v>
      </c>
      <c r="J175" s="6" t="s">
        <v>736</v>
      </c>
      <c r="K175" s="6" t="s">
        <v>457</v>
      </c>
      <c r="L175" s="6" t="s">
        <v>392</v>
      </c>
    </row>
    <row r="176" spans="1:12" ht="11.25">
      <c r="A176" s="6">
        <v>175</v>
      </c>
      <c r="B176" s="6" t="s">
        <v>127</v>
      </c>
      <c r="C176" s="6" t="s">
        <v>510</v>
      </c>
      <c r="D176" s="6" t="s">
        <v>511</v>
      </c>
      <c r="E176" s="6" t="s">
        <v>512</v>
      </c>
      <c r="F176" s="6" t="s">
        <v>513</v>
      </c>
      <c r="G176" s="6" t="s">
        <v>514</v>
      </c>
      <c r="H176" s="6" t="s">
        <v>515</v>
      </c>
      <c r="I176" s="6" t="s">
        <v>516</v>
      </c>
      <c r="J176" s="6" t="s">
        <v>460</v>
      </c>
      <c r="K176" s="6" t="s">
        <v>762</v>
      </c>
      <c r="L176" s="6" t="s">
        <v>392</v>
      </c>
    </row>
    <row r="177" spans="1:12" ht="11.25">
      <c r="A177" s="6">
        <v>176</v>
      </c>
      <c r="B177" s="6" t="s">
        <v>127</v>
      </c>
      <c r="C177" s="6" t="s">
        <v>510</v>
      </c>
      <c r="D177" s="6" t="s">
        <v>511</v>
      </c>
      <c r="E177" s="6" t="s">
        <v>512</v>
      </c>
      <c r="F177" s="6" t="s">
        <v>513</v>
      </c>
      <c r="G177" s="6" t="s">
        <v>514</v>
      </c>
      <c r="H177" s="6" t="s">
        <v>515</v>
      </c>
      <c r="I177" s="6" t="s">
        <v>516</v>
      </c>
      <c r="J177" s="6" t="s">
        <v>460</v>
      </c>
      <c r="K177" s="6" t="s">
        <v>457</v>
      </c>
      <c r="L177" s="6" t="s">
        <v>392</v>
      </c>
    </row>
    <row r="178" spans="1:12" ht="11.25">
      <c r="A178" s="6">
        <v>177</v>
      </c>
      <c r="B178" s="6" t="s">
        <v>127</v>
      </c>
      <c r="C178" s="6" t="s">
        <v>510</v>
      </c>
      <c r="D178" s="6" t="s">
        <v>511</v>
      </c>
      <c r="E178" s="6" t="s">
        <v>512</v>
      </c>
      <c r="F178" s="6" t="s">
        <v>513</v>
      </c>
      <c r="G178" s="6" t="s">
        <v>538</v>
      </c>
      <c r="H178" s="6" t="s">
        <v>539</v>
      </c>
      <c r="I178" s="6" t="s">
        <v>540</v>
      </c>
      <c r="J178" s="6" t="s">
        <v>460</v>
      </c>
      <c r="K178" s="6" t="s">
        <v>457</v>
      </c>
      <c r="L178" s="6" t="s">
        <v>392</v>
      </c>
    </row>
    <row r="179" spans="1:12" ht="11.25">
      <c r="A179" s="6">
        <v>178</v>
      </c>
      <c r="B179" s="6" t="s">
        <v>127</v>
      </c>
      <c r="C179" s="6" t="s">
        <v>510</v>
      </c>
      <c r="D179" s="6" t="s">
        <v>511</v>
      </c>
      <c r="E179" s="6" t="s">
        <v>512</v>
      </c>
      <c r="F179" s="6" t="s">
        <v>513</v>
      </c>
      <c r="G179" s="6" t="s">
        <v>774</v>
      </c>
      <c r="H179" s="6" t="s">
        <v>775</v>
      </c>
      <c r="I179" s="6" t="s">
        <v>735</v>
      </c>
      <c r="J179" s="6" t="s">
        <v>776</v>
      </c>
      <c r="K179" s="6" t="s">
        <v>526</v>
      </c>
      <c r="L179" s="6" t="s">
        <v>392</v>
      </c>
    </row>
    <row r="180" spans="1:12" ht="11.25">
      <c r="A180" s="6">
        <v>179</v>
      </c>
      <c r="B180" s="6" t="s">
        <v>127</v>
      </c>
      <c r="C180" s="6" t="s">
        <v>510</v>
      </c>
      <c r="D180" s="6" t="s">
        <v>511</v>
      </c>
      <c r="E180" s="6" t="s">
        <v>512</v>
      </c>
      <c r="F180" s="6" t="s">
        <v>513</v>
      </c>
      <c r="G180" s="6" t="s">
        <v>553</v>
      </c>
      <c r="H180" s="6" t="s">
        <v>554</v>
      </c>
      <c r="I180" s="6" t="s">
        <v>555</v>
      </c>
      <c r="J180" s="6" t="s">
        <v>460</v>
      </c>
      <c r="K180" s="6" t="s">
        <v>457</v>
      </c>
      <c r="L180" s="6" t="s">
        <v>392</v>
      </c>
    </row>
    <row r="181" spans="1:12" ht="11.25">
      <c r="A181" s="6">
        <v>180</v>
      </c>
      <c r="B181" s="6" t="s">
        <v>127</v>
      </c>
      <c r="C181" s="6" t="s">
        <v>510</v>
      </c>
      <c r="D181" s="6" t="s">
        <v>511</v>
      </c>
      <c r="E181" s="6" t="s">
        <v>716</v>
      </c>
      <c r="F181" s="6" t="s">
        <v>717</v>
      </c>
      <c r="G181" s="6" t="s">
        <v>774</v>
      </c>
      <c r="H181" s="6" t="s">
        <v>775</v>
      </c>
      <c r="I181" s="6" t="s">
        <v>735</v>
      </c>
      <c r="J181" s="6" t="s">
        <v>776</v>
      </c>
      <c r="K181" s="6" t="s">
        <v>526</v>
      </c>
      <c r="L181" s="6" t="s">
        <v>392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Information"/>
  <dimension ref="A1:K1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7109375" style="135" customWidth="1"/>
    <col min="2" max="2" width="3.7109375" style="135" customWidth="1"/>
    <col min="3" max="3" width="106.57421875" style="135" customWidth="1"/>
    <col min="4" max="4" width="3.7109375" style="136" customWidth="1"/>
    <col min="5" max="5" width="2.7109375" style="135" customWidth="1"/>
    <col min="6" max="16384" width="9.140625" style="135" customWidth="1"/>
  </cols>
  <sheetData>
    <row r="1" ht="10.5" customHeight="1">
      <c r="A1" s="158"/>
    </row>
    <row r="2" spans="2:5" ht="16.5" customHeight="1">
      <c r="B2" s="157" t="str">
        <f>code</f>
        <v>Код шаблона: JKH.OPEN.INFO.QUARTER.WARM</v>
      </c>
      <c r="C2" s="156"/>
      <c r="D2" s="155"/>
      <c r="E2" s="155"/>
    </row>
    <row r="3" spans="1:11" ht="6" customHeight="1" thickBot="1">
      <c r="A3" s="151"/>
      <c r="B3" s="154"/>
      <c r="C3" s="151"/>
      <c r="D3" s="153"/>
      <c r="E3" s="151"/>
      <c r="F3" s="152"/>
      <c r="G3" s="145"/>
      <c r="H3" s="151"/>
      <c r="I3" s="151"/>
      <c r="J3" s="151"/>
      <c r="K3" s="151"/>
    </row>
    <row r="4" spans="1:7" ht="11.25">
      <c r="A4" s="147"/>
      <c r="B4" s="150"/>
      <c r="C4" s="149"/>
      <c r="D4" s="148"/>
      <c r="E4" s="147"/>
      <c r="F4" s="146"/>
      <c r="G4" s="145"/>
    </row>
    <row r="5" spans="1:6" s="136" customFormat="1" ht="22.5">
      <c r="A5" s="142"/>
      <c r="B5" s="140"/>
      <c r="C5" s="144" t="str">
        <f>"II. Стандарты раскрытия информации в сфере "&amp;TSphere_full</f>
        <v>II. Стандарты раскрытия информации в сфере теплоснабжения и сфере оказания услуг по передаче тепловой энергии</v>
      </c>
      <c r="D5" s="139"/>
      <c r="E5" s="142"/>
      <c r="F5" s="141"/>
    </row>
    <row r="6" spans="1:6" s="136" customFormat="1" ht="3" customHeight="1">
      <c r="A6" s="142"/>
      <c r="B6" s="140"/>
      <c r="C6" s="143"/>
      <c r="D6" s="139"/>
      <c r="E6" s="142"/>
      <c r="F6" s="141"/>
    </row>
    <row r="7" spans="1:6" s="136" customFormat="1" ht="15" customHeight="1">
      <c r="A7" s="142"/>
      <c r="B7" s="140"/>
      <c r="C7" s="192" t="s">
        <v>287</v>
      </c>
      <c r="D7" s="139"/>
      <c r="E7" s="142"/>
      <c r="F7" s="141" t="s">
        <v>270</v>
      </c>
    </row>
    <row r="8" spans="1:6" s="136" customFormat="1" ht="15" customHeight="1">
      <c r="A8" s="142"/>
      <c r="B8" s="140"/>
      <c r="C8" s="191" t="s">
        <v>288</v>
      </c>
      <c r="D8" s="139"/>
      <c r="E8" s="142"/>
      <c r="F8" s="141" t="s">
        <v>271</v>
      </c>
    </row>
    <row r="9" spans="1:6" s="136" customFormat="1" ht="15" customHeight="1">
      <c r="A9" s="142"/>
      <c r="B9" s="140"/>
      <c r="C9" s="191" t="s">
        <v>289</v>
      </c>
      <c r="D9" s="139"/>
      <c r="E9" s="142"/>
      <c r="F9" s="141" t="s">
        <v>271</v>
      </c>
    </row>
    <row r="10" spans="1:6" s="136" customFormat="1" ht="22.5">
      <c r="A10" s="142"/>
      <c r="B10" s="140"/>
      <c r="C10" s="191" t="s">
        <v>290</v>
      </c>
      <c r="D10" s="139"/>
      <c r="E10" s="142"/>
      <c r="F10" s="141" t="s">
        <v>271</v>
      </c>
    </row>
    <row r="11" spans="1:6" s="136" customFormat="1" ht="22.5">
      <c r="A11" s="142"/>
      <c r="B11" s="140"/>
      <c r="C11" s="191" t="s">
        <v>291</v>
      </c>
      <c r="D11" s="139"/>
      <c r="E11" s="142"/>
      <c r="F11" s="141" t="s">
        <v>271</v>
      </c>
    </row>
    <row r="12" spans="1:6" s="136" customFormat="1" ht="15" customHeight="1">
      <c r="A12" s="142"/>
      <c r="B12" s="140"/>
      <c r="C12" s="191" t="s">
        <v>292</v>
      </c>
      <c r="D12" s="139"/>
      <c r="E12" s="142"/>
      <c r="F12" s="141" t="s">
        <v>271</v>
      </c>
    </row>
    <row r="13" spans="2:6" s="136" customFormat="1" ht="24" customHeight="1">
      <c r="B13" s="140"/>
      <c r="C13" s="191" t="s">
        <v>293</v>
      </c>
      <c r="D13" s="139"/>
      <c r="F13" s="141" t="s">
        <v>271</v>
      </c>
    </row>
    <row r="14" spans="2:6" s="136" customFormat="1" ht="22.5">
      <c r="B14" s="140"/>
      <c r="C14" s="191" t="s">
        <v>294</v>
      </c>
      <c r="D14" s="139"/>
      <c r="F14" s="141" t="s">
        <v>271</v>
      </c>
    </row>
    <row r="15" spans="2:6" s="136" customFormat="1" ht="22.5">
      <c r="B15" s="140"/>
      <c r="C15" s="191" t="s">
        <v>295</v>
      </c>
      <c r="D15" s="139"/>
      <c r="F15" s="141" t="s">
        <v>271</v>
      </c>
    </row>
    <row r="16" spans="2:6" s="136" customFormat="1" ht="22.5">
      <c r="B16" s="140"/>
      <c r="C16" s="191" t="s">
        <v>296</v>
      </c>
      <c r="D16" s="139"/>
      <c r="F16" s="141" t="s">
        <v>271</v>
      </c>
    </row>
    <row r="17" spans="1:6" s="136" customFormat="1" ht="15" customHeight="1">
      <c r="A17" s="142"/>
      <c r="B17" s="140"/>
      <c r="C17" s="191" t="s">
        <v>297</v>
      </c>
      <c r="D17" s="139"/>
      <c r="E17" s="142"/>
      <c r="F17" s="141" t="s">
        <v>271</v>
      </c>
    </row>
    <row r="18" spans="1:6" s="136" customFormat="1" ht="3" customHeight="1">
      <c r="A18" s="142"/>
      <c r="B18" s="140"/>
      <c r="C18" s="190"/>
      <c r="D18" s="139"/>
      <c r="E18" s="142"/>
      <c r="F18" s="141"/>
    </row>
    <row r="19" spans="1:6" s="136" customFormat="1" ht="15" customHeight="1">
      <c r="A19" s="142"/>
      <c r="B19" s="140"/>
      <c r="C19" s="191" t="s">
        <v>298</v>
      </c>
      <c r="D19" s="139"/>
      <c r="E19" s="142"/>
      <c r="F19" s="141" t="s">
        <v>271</v>
      </c>
    </row>
    <row r="20" spans="1:6" s="136" customFormat="1" ht="15" customHeight="1">
      <c r="A20" s="142"/>
      <c r="B20" s="140"/>
      <c r="C20" s="191" t="s">
        <v>299</v>
      </c>
      <c r="D20" s="139"/>
      <c r="E20" s="142"/>
      <c r="F20" s="141" t="s">
        <v>270</v>
      </c>
    </row>
    <row r="21" spans="1:6" s="136" customFormat="1" ht="15" customHeight="1">
      <c r="A21" s="142"/>
      <c r="B21" s="140"/>
      <c r="C21" s="191" t="s">
        <v>300</v>
      </c>
      <c r="D21" s="139"/>
      <c r="E21" s="142"/>
      <c r="F21" s="141" t="s">
        <v>271</v>
      </c>
    </row>
    <row r="22" spans="1:6" s="136" customFormat="1" ht="15" customHeight="1">
      <c r="A22" s="142"/>
      <c r="B22" s="140"/>
      <c r="C22" s="191" t="s">
        <v>301</v>
      </c>
      <c r="D22" s="139"/>
      <c r="E22" s="142"/>
      <c r="F22" s="141" t="s">
        <v>271</v>
      </c>
    </row>
    <row r="23" spans="2:6" s="136" customFormat="1" ht="3" customHeight="1">
      <c r="B23" s="140"/>
      <c r="C23" s="192"/>
      <c r="D23" s="139"/>
      <c r="F23" s="141"/>
    </row>
    <row r="24" spans="1:6" s="136" customFormat="1" ht="15" customHeight="1">
      <c r="A24" s="142"/>
      <c r="B24" s="140"/>
      <c r="C24" s="191" t="s">
        <v>302</v>
      </c>
      <c r="D24" s="139"/>
      <c r="E24" s="142"/>
      <c r="F24" s="141" t="s">
        <v>271</v>
      </c>
    </row>
    <row r="25" spans="1:6" s="136" customFormat="1" ht="15" customHeight="1">
      <c r="A25" s="142"/>
      <c r="B25" s="140"/>
      <c r="C25" s="191" t="s">
        <v>303</v>
      </c>
      <c r="D25" s="139"/>
      <c r="E25" s="142"/>
      <c r="F25" s="141" t="s">
        <v>271</v>
      </c>
    </row>
    <row r="26" spans="1:6" s="136" customFormat="1" ht="15" customHeight="1">
      <c r="A26" s="142"/>
      <c r="B26" s="140"/>
      <c r="C26" s="191" t="s">
        <v>304</v>
      </c>
      <c r="D26" s="139"/>
      <c r="E26" s="142"/>
      <c r="F26" s="141" t="s">
        <v>271</v>
      </c>
    </row>
    <row r="27" spans="1:6" s="136" customFormat="1" ht="15" customHeight="1">
      <c r="A27" s="142"/>
      <c r="B27" s="140"/>
      <c r="C27" s="191" t="s">
        <v>305</v>
      </c>
      <c r="D27" s="139"/>
      <c r="E27" s="142"/>
      <c r="F27" s="141" t="s">
        <v>271</v>
      </c>
    </row>
    <row r="28" spans="1:6" s="136" customFormat="1" ht="15" customHeight="1">
      <c r="A28" s="142"/>
      <c r="B28" s="140"/>
      <c r="C28" s="191" t="s">
        <v>306</v>
      </c>
      <c r="D28" s="139"/>
      <c r="E28" s="142"/>
      <c r="F28" s="141" t="s">
        <v>270</v>
      </c>
    </row>
    <row r="29" spans="1:6" s="136" customFormat="1" ht="15" customHeight="1">
      <c r="A29" s="142"/>
      <c r="B29" s="140"/>
      <c r="C29" s="191" t="s">
        <v>307</v>
      </c>
      <c r="D29" s="139"/>
      <c r="E29" s="142"/>
      <c r="F29" s="141" t="s">
        <v>271</v>
      </c>
    </row>
    <row r="30" spans="2:6" s="136" customFormat="1" ht="3" customHeight="1">
      <c r="B30" s="140"/>
      <c r="C30" s="192"/>
      <c r="D30" s="139"/>
      <c r="F30" s="141"/>
    </row>
    <row r="31" spans="1:6" s="136" customFormat="1" ht="15" customHeight="1">
      <c r="A31" s="142"/>
      <c r="B31" s="140"/>
      <c r="C31" s="191" t="s">
        <v>308</v>
      </c>
      <c r="D31" s="139"/>
      <c r="E31" s="142"/>
      <c r="F31" s="141" t="s">
        <v>271</v>
      </c>
    </row>
    <row r="32" spans="2:6" s="136" customFormat="1" ht="22.5">
      <c r="B32" s="140"/>
      <c r="C32" s="191" t="s">
        <v>309</v>
      </c>
      <c r="D32" s="139"/>
      <c r="F32" s="141" t="s">
        <v>271</v>
      </c>
    </row>
    <row r="33" spans="2:6" s="136" customFormat="1" ht="33.75">
      <c r="B33" s="140"/>
      <c r="C33" s="191" t="s">
        <v>310</v>
      </c>
      <c r="D33" s="139"/>
      <c r="F33" s="141" t="s">
        <v>271</v>
      </c>
    </row>
    <row r="34" spans="2:6" s="136" customFormat="1" ht="22.5">
      <c r="B34" s="140"/>
      <c r="C34" s="191" t="s">
        <v>311</v>
      </c>
      <c r="D34" s="139"/>
      <c r="F34" s="141" t="s">
        <v>271</v>
      </c>
    </row>
    <row r="35" spans="2:6" s="136" customFormat="1" ht="22.5">
      <c r="B35" s="140"/>
      <c r="C35" s="191" t="s">
        <v>312</v>
      </c>
      <c r="D35" s="139"/>
      <c r="F35" s="141" t="s">
        <v>271</v>
      </c>
    </row>
    <row r="36" spans="1:6" s="136" customFormat="1" ht="15" customHeight="1">
      <c r="A36" s="142"/>
      <c r="B36" s="140"/>
      <c r="C36" s="191" t="s">
        <v>313</v>
      </c>
      <c r="D36" s="139"/>
      <c r="E36" s="142"/>
      <c r="F36" s="141" t="s">
        <v>270</v>
      </c>
    </row>
    <row r="37" spans="1:6" s="136" customFormat="1" ht="15" customHeight="1">
      <c r="A37" s="142"/>
      <c r="B37" s="140"/>
      <c r="C37" s="191" t="s">
        <v>314</v>
      </c>
      <c r="D37" s="139"/>
      <c r="E37" s="142"/>
      <c r="F37" s="141" t="s">
        <v>271</v>
      </c>
    </row>
    <row r="38" spans="1:6" s="136" customFormat="1" ht="15" customHeight="1">
      <c r="A38" s="142"/>
      <c r="B38" s="140"/>
      <c r="C38" s="191" t="s">
        <v>315</v>
      </c>
      <c r="D38" s="139"/>
      <c r="E38" s="142"/>
      <c r="F38" s="141" t="s">
        <v>271</v>
      </c>
    </row>
    <row r="39" spans="2:6" s="136" customFormat="1" ht="3" customHeight="1">
      <c r="B39" s="140"/>
      <c r="C39" s="192"/>
      <c r="D39" s="139"/>
      <c r="F39" s="141"/>
    </row>
    <row r="40" spans="2:6" s="136" customFormat="1" ht="22.5">
      <c r="B40" s="140"/>
      <c r="C40" s="192" t="s">
        <v>316</v>
      </c>
      <c r="D40" s="139"/>
      <c r="F40" s="141" t="s">
        <v>271</v>
      </c>
    </row>
    <row r="41" spans="1:6" s="136" customFormat="1" ht="15" customHeight="1">
      <c r="A41" s="142"/>
      <c r="B41" s="140"/>
      <c r="C41" s="191" t="s">
        <v>317</v>
      </c>
      <c r="D41" s="139"/>
      <c r="E41" s="142"/>
      <c r="F41" s="141" t="s">
        <v>271</v>
      </c>
    </row>
    <row r="42" spans="1:6" s="136" customFormat="1" ht="15" customHeight="1">
      <c r="A42" s="142"/>
      <c r="B42" s="140"/>
      <c r="C42" s="191" t="s">
        <v>318</v>
      </c>
      <c r="D42" s="139"/>
      <c r="E42" s="142"/>
      <c r="F42" s="141" t="s">
        <v>271</v>
      </c>
    </row>
    <row r="43" spans="1:6" s="136" customFormat="1" ht="15" customHeight="1">
      <c r="A43" s="142"/>
      <c r="B43" s="140"/>
      <c r="C43" s="191" t="s">
        <v>376</v>
      </c>
      <c r="D43" s="139"/>
      <c r="E43" s="142"/>
      <c r="F43" s="141" t="s">
        <v>271</v>
      </c>
    </row>
    <row r="44" spans="2:6" s="136" customFormat="1" ht="22.5">
      <c r="B44" s="140"/>
      <c r="C44" s="189" t="s">
        <v>377</v>
      </c>
      <c r="D44" s="139"/>
      <c r="F44" s="141" t="s">
        <v>271</v>
      </c>
    </row>
    <row r="45" spans="1:6" s="136" customFormat="1" ht="15" customHeight="1">
      <c r="A45" s="142"/>
      <c r="B45" s="140"/>
      <c r="C45" s="191" t="s">
        <v>378</v>
      </c>
      <c r="D45" s="139"/>
      <c r="E45" s="142"/>
      <c r="F45" s="141" t="s">
        <v>271</v>
      </c>
    </row>
    <row r="46" spans="2:6" s="136" customFormat="1" ht="22.5">
      <c r="B46" s="140"/>
      <c r="C46" s="189" t="s">
        <v>379</v>
      </c>
      <c r="D46" s="139"/>
      <c r="F46" s="141" t="s">
        <v>271</v>
      </c>
    </row>
    <row r="47" spans="2:6" s="136" customFormat="1" ht="22.5">
      <c r="B47" s="140"/>
      <c r="C47" s="189" t="s">
        <v>380</v>
      </c>
      <c r="D47" s="139"/>
      <c r="F47" s="141" t="s">
        <v>270</v>
      </c>
    </row>
    <row r="48" spans="1:6" s="136" customFormat="1" ht="15" customHeight="1">
      <c r="A48" s="142"/>
      <c r="B48" s="140"/>
      <c r="C48" s="191" t="s">
        <v>381</v>
      </c>
      <c r="D48" s="139"/>
      <c r="E48" s="142"/>
      <c r="F48" s="141" t="s">
        <v>271</v>
      </c>
    </row>
    <row r="49" spans="1:6" s="136" customFormat="1" ht="15" customHeight="1">
      <c r="A49" s="142"/>
      <c r="B49" s="140"/>
      <c r="C49" s="191" t="s">
        <v>382</v>
      </c>
      <c r="D49" s="139"/>
      <c r="E49" s="142"/>
      <c r="F49" s="141" t="s">
        <v>271</v>
      </c>
    </row>
    <row r="50" spans="2:6" s="136" customFormat="1" ht="22.5">
      <c r="B50" s="140"/>
      <c r="C50" s="189" t="s">
        <v>383</v>
      </c>
      <c r="D50" s="139"/>
      <c r="F50" s="141" t="s">
        <v>272</v>
      </c>
    </row>
    <row r="51" spans="1:6" s="136" customFormat="1" ht="15" customHeight="1">
      <c r="A51" s="142"/>
      <c r="B51" s="140"/>
      <c r="C51" s="191" t="s">
        <v>384</v>
      </c>
      <c r="D51" s="139"/>
      <c r="E51" s="142"/>
      <c r="F51" s="141" t="s">
        <v>272</v>
      </c>
    </row>
    <row r="52" spans="1:6" s="136" customFormat="1" ht="15" customHeight="1">
      <c r="A52" s="142"/>
      <c r="B52" s="140"/>
      <c r="C52" s="191" t="s">
        <v>385</v>
      </c>
      <c r="D52" s="139"/>
      <c r="E52" s="142"/>
      <c r="F52" s="141" t="s">
        <v>272</v>
      </c>
    </row>
    <row r="53" spans="2:7" ht="33.75">
      <c r="B53" s="140"/>
      <c r="C53" s="189" t="s">
        <v>386</v>
      </c>
      <c r="D53" s="139"/>
      <c r="F53" s="141" t="s">
        <v>272</v>
      </c>
      <c r="G53" s="136"/>
    </row>
    <row r="54" spans="2:7" ht="45">
      <c r="B54" s="140"/>
      <c r="C54" s="189" t="s">
        <v>387</v>
      </c>
      <c r="D54" s="139"/>
      <c r="F54" s="141" t="s">
        <v>272</v>
      </c>
      <c r="G54" s="136"/>
    </row>
    <row r="55" spans="2:7" ht="33.75">
      <c r="B55" s="140"/>
      <c r="C55" s="189" t="s">
        <v>388</v>
      </c>
      <c r="D55" s="139"/>
      <c r="F55" s="141" t="s">
        <v>272</v>
      </c>
      <c r="G55" s="136"/>
    </row>
    <row r="56" spans="2:7" ht="33.75">
      <c r="B56" s="140"/>
      <c r="C56" s="191" t="s">
        <v>319</v>
      </c>
      <c r="D56" s="139"/>
      <c r="F56" s="141" t="s">
        <v>272</v>
      </c>
      <c r="G56" s="136"/>
    </row>
    <row r="57" spans="2:7" ht="22.5">
      <c r="B57" s="140"/>
      <c r="C57" s="191" t="s">
        <v>320</v>
      </c>
      <c r="D57" s="139"/>
      <c r="F57" s="141" t="s">
        <v>272</v>
      </c>
      <c r="G57" s="136"/>
    </row>
    <row r="58" spans="1:6" s="136" customFormat="1" ht="15" customHeight="1">
      <c r="A58" s="142"/>
      <c r="B58" s="140"/>
      <c r="C58" s="191" t="s">
        <v>321</v>
      </c>
      <c r="D58" s="139"/>
      <c r="E58" s="142"/>
      <c r="F58" s="141" t="s">
        <v>272</v>
      </c>
    </row>
    <row r="59" spans="2:7" ht="33.75">
      <c r="B59" s="140"/>
      <c r="C59" s="191" t="s">
        <v>322</v>
      </c>
      <c r="D59" s="139"/>
      <c r="F59" s="141" t="s">
        <v>272</v>
      </c>
      <c r="G59" s="136"/>
    </row>
    <row r="60" spans="1:6" s="136" customFormat="1" ht="15" customHeight="1">
      <c r="A60" s="142"/>
      <c r="B60" s="140"/>
      <c r="C60" s="191" t="s">
        <v>323</v>
      </c>
      <c r="D60" s="139"/>
      <c r="E60" s="142"/>
      <c r="F60" s="141" t="s">
        <v>272</v>
      </c>
    </row>
    <row r="61" spans="2:7" ht="22.5">
      <c r="B61" s="140"/>
      <c r="C61" s="191" t="s">
        <v>324</v>
      </c>
      <c r="D61" s="139"/>
      <c r="F61" s="141" t="s">
        <v>272</v>
      </c>
      <c r="G61" s="136"/>
    </row>
    <row r="62" spans="2:7" ht="22.5">
      <c r="B62" s="140"/>
      <c r="C62" s="191" t="s">
        <v>325</v>
      </c>
      <c r="D62" s="139"/>
      <c r="F62" s="141" t="s">
        <v>271</v>
      </c>
      <c r="G62" s="136"/>
    </row>
    <row r="63" spans="2:7" ht="22.5">
      <c r="B63" s="140"/>
      <c r="C63" s="191" t="s">
        <v>326</v>
      </c>
      <c r="D63" s="139"/>
      <c r="F63" s="141" t="s">
        <v>271</v>
      </c>
      <c r="G63" s="136"/>
    </row>
    <row r="64" spans="1:6" s="136" customFormat="1" ht="15" customHeight="1">
      <c r="A64" s="142"/>
      <c r="B64" s="140"/>
      <c r="C64" s="191" t="s">
        <v>327</v>
      </c>
      <c r="D64" s="139"/>
      <c r="E64" s="142"/>
      <c r="F64" s="141" t="s">
        <v>271</v>
      </c>
    </row>
    <row r="65" spans="1:6" s="136" customFormat="1" ht="15" customHeight="1">
      <c r="A65" s="142"/>
      <c r="B65" s="140"/>
      <c r="C65" s="191" t="s">
        <v>328</v>
      </c>
      <c r="D65" s="139"/>
      <c r="E65" s="142"/>
      <c r="F65" s="141" t="s">
        <v>271</v>
      </c>
    </row>
    <row r="66" spans="1:6" s="136" customFormat="1" ht="15" customHeight="1">
      <c r="A66" s="142"/>
      <c r="B66" s="140"/>
      <c r="C66" s="191" t="s">
        <v>329</v>
      </c>
      <c r="D66" s="139"/>
      <c r="E66" s="142"/>
      <c r="F66" s="141" t="s">
        <v>271</v>
      </c>
    </row>
    <row r="67" spans="2:7" ht="22.5">
      <c r="B67" s="140"/>
      <c r="C67" s="192" t="s">
        <v>330</v>
      </c>
      <c r="D67" s="139"/>
      <c r="F67" s="141" t="s">
        <v>271</v>
      </c>
      <c r="G67" s="136"/>
    </row>
    <row r="68" spans="1:6" s="136" customFormat="1" ht="15" customHeight="1">
      <c r="A68" s="142"/>
      <c r="B68" s="140"/>
      <c r="C68" s="191" t="s">
        <v>331</v>
      </c>
      <c r="D68" s="139"/>
      <c r="E68" s="142"/>
      <c r="F68" s="141" t="s">
        <v>271</v>
      </c>
    </row>
    <row r="69" spans="2:7" ht="22.5">
      <c r="B69" s="140"/>
      <c r="C69" s="191" t="s">
        <v>332</v>
      </c>
      <c r="D69" s="139"/>
      <c r="F69" s="141" t="s">
        <v>271</v>
      </c>
      <c r="G69" s="136"/>
    </row>
    <row r="70" spans="2:7" ht="22.5">
      <c r="B70" s="140"/>
      <c r="C70" s="191" t="s">
        <v>333</v>
      </c>
      <c r="D70" s="139"/>
      <c r="F70" s="141" t="s">
        <v>271</v>
      </c>
      <c r="G70" s="136"/>
    </row>
    <row r="71" spans="1:6" s="136" customFormat="1" ht="15" customHeight="1">
      <c r="A71" s="142"/>
      <c r="B71" s="140"/>
      <c r="C71" s="191" t="s">
        <v>334</v>
      </c>
      <c r="D71" s="139"/>
      <c r="E71" s="142"/>
      <c r="F71" s="141" t="s">
        <v>271</v>
      </c>
    </row>
    <row r="72" spans="2:7" ht="22.5">
      <c r="B72" s="140"/>
      <c r="C72" s="191" t="s">
        <v>335</v>
      </c>
      <c r="D72" s="139"/>
      <c r="F72" s="141" t="s">
        <v>271</v>
      </c>
      <c r="G72" s="136"/>
    </row>
    <row r="73" spans="1:6" s="136" customFormat="1" ht="15" customHeight="1">
      <c r="A73" s="142"/>
      <c r="B73" s="140"/>
      <c r="C73" s="191" t="s">
        <v>336</v>
      </c>
      <c r="D73" s="139"/>
      <c r="E73" s="142"/>
      <c r="F73" s="141" t="s">
        <v>271</v>
      </c>
    </row>
    <row r="74" spans="2:6" s="136" customFormat="1" ht="3" customHeight="1">
      <c r="B74" s="140"/>
      <c r="C74" s="192"/>
      <c r="D74" s="139"/>
      <c r="F74" s="141"/>
    </row>
    <row r="75" spans="1:6" s="136" customFormat="1" ht="15" customHeight="1">
      <c r="A75" s="142"/>
      <c r="B75" s="140"/>
      <c r="C75" s="191" t="s">
        <v>337</v>
      </c>
      <c r="D75" s="139"/>
      <c r="E75" s="142"/>
      <c r="F75" s="141" t="s">
        <v>271</v>
      </c>
    </row>
    <row r="76" spans="1:6" s="136" customFormat="1" ht="15" customHeight="1">
      <c r="A76" s="142"/>
      <c r="B76" s="140"/>
      <c r="C76" s="191" t="s">
        <v>338</v>
      </c>
      <c r="D76" s="139"/>
      <c r="E76" s="142"/>
      <c r="F76" s="141" t="s">
        <v>271</v>
      </c>
    </row>
    <row r="77" spans="2:7" ht="22.5">
      <c r="B77" s="140"/>
      <c r="C77" s="191" t="s">
        <v>339</v>
      </c>
      <c r="D77" s="139"/>
      <c r="F77" s="141" t="s">
        <v>270</v>
      </c>
      <c r="G77" s="136"/>
    </row>
    <row r="78" spans="1:6" s="136" customFormat="1" ht="15" customHeight="1">
      <c r="A78" s="142"/>
      <c r="B78" s="140"/>
      <c r="C78" s="191" t="s">
        <v>340</v>
      </c>
      <c r="D78" s="139"/>
      <c r="E78" s="142"/>
      <c r="F78" s="141" t="s">
        <v>271</v>
      </c>
    </row>
    <row r="79" spans="2:7" ht="22.5">
      <c r="B79" s="140"/>
      <c r="C79" s="191" t="s">
        <v>341</v>
      </c>
      <c r="D79" s="139"/>
      <c r="F79" s="141" t="s">
        <v>271</v>
      </c>
      <c r="G79" s="136"/>
    </row>
    <row r="80" spans="1:6" s="136" customFormat="1" ht="15" customHeight="1">
      <c r="A80" s="142"/>
      <c r="B80" s="140"/>
      <c r="C80" s="191" t="s">
        <v>342</v>
      </c>
      <c r="D80" s="139"/>
      <c r="E80" s="142"/>
      <c r="F80" s="141" t="s">
        <v>271</v>
      </c>
    </row>
    <row r="81" spans="1:6" s="136" customFormat="1" ht="15" customHeight="1">
      <c r="A81" s="142"/>
      <c r="B81" s="140"/>
      <c r="C81" s="191" t="s">
        <v>343</v>
      </c>
      <c r="D81" s="139"/>
      <c r="E81" s="142"/>
      <c r="F81" s="141" t="s">
        <v>272</v>
      </c>
    </row>
    <row r="82" spans="2:7" ht="22.5">
      <c r="B82" s="140"/>
      <c r="C82" s="191" t="s">
        <v>344</v>
      </c>
      <c r="D82" s="139"/>
      <c r="F82" s="141" t="s">
        <v>272</v>
      </c>
      <c r="G82" s="136"/>
    </row>
    <row r="83" spans="1:6" s="136" customFormat="1" ht="15" customHeight="1">
      <c r="A83" s="142"/>
      <c r="B83" s="140"/>
      <c r="C83" s="191" t="s">
        <v>345</v>
      </c>
      <c r="D83" s="139"/>
      <c r="E83" s="142"/>
      <c r="F83" s="141" t="s">
        <v>272</v>
      </c>
    </row>
    <row r="84" spans="2:6" s="136" customFormat="1" ht="3" customHeight="1">
      <c r="B84" s="140"/>
      <c r="C84" s="192"/>
      <c r="D84" s="139"/>
      <c r="F84" s="141"/>
    </row>
    <row r="85" spans="2:7" ht="33.75">
      <c r="B85" s="140"/>
      <c r="C85" s="192" t="s">
        <v>346</v>
      </c>
      <c r="D85" s="139"/>
      <c r="F85" s="141" t="s">
        <v>272</v>
      </c>
      <c r="G85" s="136"/>
    </row>
    <row r="86" spans="1:6" s="136" customFormat="1" ht="15" customHeight="1">
      <c r="A86" s="142"/>
      <c r="B86" s="140"/>
      <c r="C86" s="191" t="s">
        <v>347</v>
      </c>
      <c r="D86" s="139"/>
      <c r="E86" s="142"/>
      <c r="F86" s="141" t="s">
        <v>272</v>
      </c>
    </row>
    <row r="87" spans="2:7" ht="22.5">
      <c r="B87" s="140"/>
      <c r="C87" s="191" t="s">
        <v>348</v>
      </c>
      <c r="D87" s="139"/>
      <c r="F87" s="141" t="s">
        <v>271</v>
      </c>
      <c r="G87" s="136"/>
    </row>
    <row r="88" spans="2:7" ht="22.5">
      <c r="B88" s="140"/>
      <c r="C88" s="191" t="s">
        <v>349</v>
      </c>
      <c r="D88" s="139"/>
      <c r="F88" s="141" t="s">
        <v>272</v>
      </c>
      <c r="G88" s="136"/>
    </row>
    <row r="89" spans="1:6" s="136" customFormat="1" ht="15" customHeight="1">
      <c r="A89" s="142"/>
      <c r="B89" s="140"/>
      <c r="C89" s="191" t="s">
        <v>350</v>
      </c>
      <c r="D89" s="139"/>
      <c r="E89" s="142"/>
      <c r="F89" s="141" t="s">
        <v>272</v>
      </c>
    </row>
    <row r="90" spans="2:6" s="136" customFormat="1" ht="3" customHeight="1">
      <c r="B90" s="140"/>
      <c r="C90" s="192"/>
      <c r="D90" s="139"/>
      <c r="F90" s="141"/>
    </row>
    <row r="91" spans="2:7" ht="25.5" customHeight="1">
      <c r="B91" s="140"/>
      <c r="C91" s="192" t="s">
        <v>351</v>
      </c>
      <c r="D91" s="139"/>
      <c r="F91" s="141" t="s">
        <v>272</v>
      </c>
      <c r="G91" s="136"/>
    </row>
    <row r="92" spans="2:6" s="136" customFormat="1" ht="3" customHeight="1">
      <c r="B92" s="140"/>
      <c r="C92" s="192"/>
      <c r="D92" s="139"/>
      <c r="F92" s="141"/>
    </row>
    <row r="93" spans="2:7" ht="33.75">
      <c r="B93" s="140"/>
      <c r="C93" s="192" t="s">
        <v>352</v>
      </c>
      <c r="D93" s="139"/>
      <c r="F93" s="141" t="s">
        <v>272</v>
      </c>
      <c r="G93" s="136"/>
    </row>
    <row r="94" spans="2:6" s="136" customFormat="1" ht="3" customHeight="1">
      <c r="B94" s="140"/>
      <c r="C94" s="192"/>
      <c r="D94" s="139"/>
      <c r="F94" s="141"/>
    </row>
    <row r="95" spans="2:7" ht="22.5">
      <c r="B95" s="140"/>
      <c r="C95" s="192" t="s">
        <v>353</v>
      </c>
      <c r="D95" s="139"/>
      <c r="F95" s="141" t="s">
        <v>272</v>
      </c>
      <c r="G95" s="136"/>
    </row>
    <row r="96" spans="1:6" s="136" customFormat="1" ht="15" customHeight="1">
      <c r="A96" s="142"/>
      <c r="B96" s="140"/>
      <c r="C96" s="191" t="s">
        <v>354</v>
      </c>
      <c r="D96" s="139"/>
      <c r="E96" s="142"/>
      <c r="F96" s="141" t="s">
        <v>271</v>
      </c>
    </row>
    <row r="97" spans="2:7" ht="22.5">
      <c r="B97" s="140"/>
      <c r="C97" s="191" t="s">
        <v>355</v>
      </c>
      <c r="D97" s="139"/>
      <c r="F97" s="141" t="s">
        <v>271</v>
      </c>
      <c r="G97" s="136"/>
    </row>
    <row r="98" spans="2:6" s="136" customFormat="1" ht="33.75">
      <c r="B98" s="140"/>
      <c r="C98" s="191" t="s">
        <v>356</v>
      </c>
      <c r="D98" s="139"/>
      <c r="F98" s="141" t="s">
        <v>271</v>
      </c>
    </row>
    <row r="99" spans="2:7" ht="22.5">
      <c r="B99" s="140"/>
      <c r="C99" s="191" t="s">
        <v>357</v>
      </c>
      <c r="D99" s="139"/>
      <c r="F99" s="141" t="s">
        <v>270</v>
      </c>
      <c r="G99" s="136"/>
    </row>
    <row r="100" spans="2:6" s="136" customFormat="1" ht="3" customHeight="1">
      <c r="B100" s="140"/>
      <c r="C100" s="192"/>
      <c r="D100" s="139"/>
      <c r="F100" s="141"/>
    </row>
    <row r="101" spans="2:7" ht="56.25">
      <c r="B101" s="140"/>
      <c r="C101" s="192" t="s">
        <v>358</v>
      </c>
      <c r="D101" s="139"/>
      <c r="F101" s="141" t="s">
        <v>271</v>
      </c>
      <c r="G101" s="136"/>
    </row>
    <row r="102" spans="2:6" s="136" customFormat="1" ht="3" customHeight="1">
      <c r="B102" s="140"/>
      <c r="C102" s="192"/>
      <c r="D102" s="139"/>
      <c r="F102" s="141"/>
    </row>
    <row r="103" spans="2:7" ht="33.75">
      <c r="B103" s="140"/>
      <c r="C103" s="192" t="s">
        <v>359</v>
      </c>
      <c r="D103" s="139"/>
      <c r="F103" s="141" t="s">
        <v>271</v>
      </c>
      <c r="G103" s="136"/>
    </row>
    <row r="104" spans="1:6" s="136" customFormat="1" ht="15" customHeight="1">
      <c r="A104" s="142"/>
      <c r="B104" s="140"/>
      <c r="C104" s="191" t="s">
        <v>360</v>
      </c>
      <c r="D104" s="139"/>
      <c r="E104" s="142"/>
      <c r="F104" s="141" t="s">
        <v>271</v>
      </c>
    </row>
    <row r="105" spans="1:6" s="136" customFormat="1" ht="15" customHeight="1">
      <c r="A105" s="142"/>
      <c r="B105" s="140"/>
      <c r="C105" s="191" t="s">
        <v>361</v>
      </c>
      <c r="D105" s="139"/>
      <c r="E105" s="142"/>
      <c r="F105" s="141" t="s">
        <v>271</v>
      </c>
    </row>
    <row r="106" spans="1:6" s="136" customFormat="1" ht="15" customHeight="1">
      <c r="A106" s="142"/>
      <c r="B106" s="140"/>
      <c r="C106" s="191" t="s">
        <v>362</v>
      </c>
      <c r="D106" s="139"/>
      <c r="E106" s="142"/>
      <c r="F106" s="141" t="s">
        <v>271</v>
      </c>
    </row>
    <row r="107" spans="2:7" ht="22.5">
      <c r="B107" s="140"/>
      <c r="C107" s="191" t="s">
        <v>363</v>
      </c>
      <c r="D107" s="139"/>
      <c r="F107" s="141" t="s">
        <v>271</v>
      </c>
      <c r="G107" s="136"/>
    </row>
    <row r="108" spans="1:6" s="136" customFormat="1" ht="15" customHeight="1">
      <c r="A108" s="142"/>
      <c r="B108" s="140"/>
      <c r="C108" s="191" t="s">
        <v>364</v>
      </c>
      <c r="D108" s="139"/>
      <c r="E108" s="142"/>
      <c r="F108" s="141" t="s">
        <v>271</v>
      </c>
    </row>
    <row r="109" spans="1:6" s="136" customFormat="1" ht="15" customHeight="1">
      <c r="A109" s="142"/>
      <c r="B109" s="140"/>
      <c r="C109" s="191" t="s">
        <v>365</v>
      </c>
      <c r="D109" s="139"/>
      <c r="E109" s="142"/>
      <c r="F109" s="141" t="s">
        <v>271</v>
      </c>
    </row>
    <row r="110" spans="2:6" s="136" customFormat="1" ht="33.75">
      <c r="B110" s="140"/>
      <c r="C110" s="191" t="s">
        <v>366</v>
      </c>
      <c r="D110" s="139"/>
      <c r="F110" s="141" t="s">
        <v>271</v>
      </c>
    </row>
    <row r="111" spans="2:7" ht="33.75">
      <c r="B111" s="140"/>
      <c r="C111" s="191" t="s">
        <v>367</v>
      </c>
      <c r="D111" s="139"/>
      <c r="F111" s="141" t="s">
        <v>270</v>
      </c>
      <c r="G111" s="136"/>
    </row>
    <row r="112" spans="2:6" s="136" customFormat="1" ht="3" customHeight="1">
      <c r="B112" s="140"/>
      <c r="C112" s="192"/>
      <c r="D112" s="139"/>
      <c r="F112" s="141"/>
    </row>
    <row r="113" spans="2:7" ht="22.5">
      <c r="B113" s="140"/>
      <c r="C113" s="192" t="s">
        <v>368</v>
      </c>
      <c r="D113" s="139"/>
      <c r="F113" s="141" t="s">
        <v>271</v>
      </c>
      <c r="G113" s="136"/>
    </row>
    <row r="114" spans="2:6" s="136" customFormat="1" ht="3" customHeight="1">
      <c r="B114" s="140"/>
      <c r="C114" s="192"/>
      <c r="D114" s="139"/>
      <c r="F114" s="141"/>
    </row>
    <row r="115" spans="2:7" ht="33.75">
      <c r="B115" s="140"/>
      <c r="C115" s="192" t="s">
        <v>369</v>
      </c>
      <c r="D115" s="139"/>
      <c r="F115" s="141" t="s">
        <v>271</v>
      </c>
      <c r="G115" s="136"/>
    </row>
    <row r="116" spans="2:6" s="136" customFormat="1" ht="3" customHeight="1">
      <c r="B116" s="140"/>
      <c r="C116" s="192"/>
      <c r="D116" s="139"/>
      <c r="F116" s="141"/>
    </row>
    <row r="117" spans="2:7" ht="22.5">
      <c r="B117" s="140"/>
      <c r="C117" s="192" t="s">
        <v>370</v>
      </c>
      <c r="D117" s="139"/>
      <c r="F117" s="141" t="s">
        <v>271</v>
      </c>
      <c r="G117" s="136"/>
    </row>
    <row r="118" spans="2:6" s="136" customFormat="1" ht="3" customHeight="1">
      <c r="B118" s="140"/>
      <c r="C118" s="192"/>
      <c r="D118" s="139"/>
      <c r="F118" s="141"/>
    </row>
    <row r="119" spans="2:7" ht="56.25">
      <c r="B119" s="140"/>
      <c r="C119" s="192" t="s">
        <v>371</v>
      </c>
      <c r="D119" s="139"/>
      <c r="F119" s="141" t="s">
        <v>271</v>
      </c>
      <c r="G119" s="136"/>
    </row>
    <row r="120" spans="2:6" s="136" customFormat="1" ht="3" customHeight="1">
      <c r="B120" s="140"/>
      <c r="C120" s="192"/>
      <c r="D120" s="139"/>
      <c r="F120" s="141"/>
    </row>
    <row r="121" spans="2:6" s="136" customFormat="1" ht="33.75">
      <c r="B121" s="140"/>
      <c r="C121" s="192" t="s">
        <v>372</v>
      </c>
      <c r="D121" s="139"/>
      <c r="F121" s="141" t="s">
        <v>271</v>
      </c>
    </row>
    <row r="122" spans="2:6" s="136" customFormat="1" ht="3" customHeight="1">
      <c r="B122" s="140"/>
      <c r="C122" s="192"/>
      <c r="D122" s="139"/>
      <c r="F122" s="141"/>
    </row>
    <row r="123" spans="2:7" ht="22.5">
      <c r="B123" s="140"/>
      <c r="C123" s="192" t="s">
        <v>373</v>
      </c>
      <c r="D123" s="139"/>
      <c r="F123" s="141" t="s">
        <v>270</v>
      </c>
      <c r="G123" s="136"/>
    </row>
    <row r="124" spans="2:6" s="136" customFormat="1" ht="3" customHeight="1">
      <c r="B124" s="140"/>
      <c r="C124" s="192"/>
      <c r="D124" s="139"/>
      <c r="F124" s="141"/>
    </row>
    <row r="125" spans="2:6" s="136" customFormat="1" ht="45">
      <c r="B125" s="140"/>
      <c r="C125" s="192" t="s">
        <v>374</v>
      </c>
      <c r="D125" s="139"/>
      <c r="F125" s="141" t="s">
        <v>271</v>
      </c>
    </row>
    <row r="126" spans="2:6" s="136" customFormat="1" ht="3" customHeight="1">
      <c r="B126" s="140"/>
      <c r="C126" s="192"/>
      <c r="D126" s="139"/>
      <c r="F126" s="141"/>
    </row>
    <row r="127" spans="2:7" ht="22.5">
      <c r="B127" s="140"/>
      <c r="C127" s="192" t="s">
        <v>375</v>
      </c>
      <c r="D127" s="139"/>
      <c r="F127" s="141" t="s">
        <v>270</v>
      </c>
      <c r="G127" s="136"/>
    </row>
    <row r="128" spans="2:4" ht="12" thickBot="1">
      <c r="B128" s="138"/>
      <c r="C128" s="185"/>
      <c r="D128" s="137"/>
    </row>
    <row r="129" ht="12" thickTop="1"/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104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pans="1:4" ht="11.25">
      <c r="A1" t="s">
        <v>216</v>
      </c>
      <c r="B1" t="s">
        <v>213</v>
      </c>
      <c r="C1" t="s">
        <v>214</v>
      </c>
      <c r="D1" t="s">
        <v>215</v>
      </c>
    </row>
    <row r="2" spans="1:4" ht="11.25">
      <c r="A2">
        <v>1</v>
      </c>
      <c r="B2" t="s">
        <v>458</v>
      </c>
      <c r="C2" t="s">
        <v>458</v>
      </c>
      <c r="D2" t="s">
        <v>459</v>
      </c>
    </row>
    <row r="3" spans="1:4" ht="11.25">
      <c r="A3">
        <v>2</v>
      </c>
      <c r="B3" t="s">
        <v>556</v>
      </c>
      <c r="C3" t="s">
        <v>558</v>
      </c>
      <c r="D3" t="s">
        <v>559</v>
      </c>
    </row>
    <row r="4" spans="1:4" ht="11.25">
      <c r="A4">
        <v>3</v>
      </c>
      <c r="B4" t="s">
        <v>556</v>
      </c>
      <c r="C4" t="s">
        <v>560</v>
      </c>
      <c r="D4" t="s">
        <v>561</v>
      </c>
    </row>
    <row r="5" spans="1:4" ht="11.25">
      <c r="A5">
        <v>4</v>
      </c>
      <c r="B5" t="s">
        <v>556</v>
      </c>
      <c r="C5" t="s">
        <v>562</v>
      </c>
      <c r="D5" t="s">
        <v>563</v>
      </c>
    </row>
    <row r="6" spans="1:4" ht="11.25">
      <c r="A6">
        <v>5</v>
      </c>
      <c r="B6" t="s">
        <v>556</v>
      </c>
      <c r="C6" t="s">
        <v>564</v>
      </c>
      <c r="D6" t="s">
        <v>565</v>
      </c>
    </row>
    <row r="7" spans="1:4" ht="11.25">
      <c r="A7">
        <v>6</v>
      </c>
      <c r="B7" t="s">
        <v>556</v>
      </c>
      <c r="C7" t="s">
        <v>556</v>
      </c>
      <c r="D7" t="s">
        <v>557</v>
      </c>
    </row>
    <row r="8" spans="1:4" ht="11.25">
      <c r="A8">
        <v>7</v>
      </c>
      <c r="B8" t="s">
        <v>556</v>
      </c>
      <c r="C8" t="s">
        <v>566</v>
      </c>
      <c r="D8" t="s">
        <v>567</v>
      </c>
    </row>
    <row r="9" spans="1:4" ht="11.25">
      <c r="A9">
        <v>8</v>
      </c>
      <c r="B9" t="s">
        <v>556</v>
      </c>
      <c r="C9" t="s">
        <v>568</v>
      </c>
      <c r="D9" t="s">
        <v>569</v>
      </c>
    </row>
    <row r="10" spans="1:4" ht="11.25">
      <c r="A10">
        <v>9</v>
      </c>
      <c r="B10" t="s">
        <v>556</v>
      </c>
      <c r="C10" t="s">
        <v>570</v>
      </c>
      <c r="D10" t="s">
        <v>571</v>
      </c>
    </row>
    <row r="11" spans="1:4" ht="11.25">
      <c r="A11">
        <v>10</v>
      </c>
      <c r="B11" t="s">
        <v>556</v>
      </c>
      <c r="C11" t="s">
        <v>572</v>
      </c>
      <c r="D11" t="s">
        <v>573</v>
      </c>
    </row>
    <row r="12" spans="1:4" ht="11.25">
      <c r="A12">
        <v>11</v>
      </c>
      <c r="B12" t="s">
        <v>556</v>
      </c>
      <c r="C12" t="s">
        <v>574</v>
      </c>
      <c r="D12" t="s">
        <v>575</v>
      </c>
    </row>
    <row r="13" spans="1:4" ht="11.25">
      <c r="A13">
        <v>12</v>
      </c>
      <c r="B13" t="s">
        <v>556</v>
      </c>
      <c r="C13" t="s">
        <v>576</v>
      </c>
      <c r="D13" t="s">
        <v>577</v>
      </c>
    </row>
    <row r="14" spans="1:4" ht="11.25">
      <c r="A14">
        <v>13</v>
      </c>
      <c r="B14" t="s">
        <v>556</v>
      </c>
      <c r="C14" t="s">
        <v>578</v>
      </c>
      <c r="D14" t="s">
        <v>579</v>
      </c>
    </row>
    <row r="15" spans="1:4" ht="11.25">
      <c r="A15">
        <v>14</v>
      </c>
      <c r="B15" t="s">
        <v>556</v>
      </c>
      <c r="C15" t="s">
        <v>580</v>
      </c>
      <c r="D15" t="s">
        <v>581</v>
      </c>
    </row>
    <row r="16" spans="1:4" ht="11.25">
      <c r="A16">
        <v>15</v>
      </c>
      <c r="B16" t="s">
        <v>461</v>
      </c>
      <c r="C16" t="s">
        <v>582</v>
      </c>
      <c r="D16" t="s">
        <v>583</v>
      </c>
    </row>
    <row r="17" spans="1:4" ht="11.25">
      <c r="A17">
        <v>16</v>
      </c>
      <c r="B17" t="s">
        <v>461</v>
      </c>
      <c r="C17" t="s">
        <v>584</v>
      </c>
      <c r="D17" t="s">
        <v>585</v>
      </c>
    </row>
    <row r="18" spans="1:4" ht="11.25">
      <c r="A18">
        <v>17</v>
      </c>
      <c r="B18" t="s">
        <v>461</v>
      </c>
      <c r="C18" t="s">
        <v>551</v>
      </c>
      <c r="D18" t="s">
        <v>552</v>
      </c>
    </row>
    <row r="19" spans="1:4" ht="11.25">
      <c r="A19">
        <v>18</v>
      </c>
      <c r="B19" t="s">
        <v>461</v>
      </c>
      <c r="C19" t="s">
        <v>461</v>
      </c>
      <c r="D19" t="s">
        <v>462</v>
      </c>
    </row>
    <row r="20" spans="1:4" ht="11.25">
      <c r="A20">
        <v>19</v>
      </c>
      <c r="B20" t="s">
        <v>461</v>
      </c>
      <c r="C20" t="s">
        <v>463</v>
      </c>
      <c r="D20" t="s">
        <v>464</v>
      </c>
    </row>
    <row r="21" spans="1:4" ht="11.25">
      <c r="A21">
        <v>20</v>
      </c>
      <c r="B21" t="s">
        <v>461</v>
      </c>
      <c r="C21" t="s">
        <v>586</v>
      </c>
      <c r="D21" t="s">
        <v>587</v>
      </c>
    </row>
    <row r="22" spans="1:4" ht="11.25">
      <c r="A22">
        <v>21</v>
      </c>
      <c r="B22" t="s">
        <v>461</v>
      </c>
      <c r="C22" t="s">
        <v>588</v>
      </c>
      <c r="D22" t="s">
        <v>589</v>
      </c>
    </row>
    <row r="23" spans="1:4" ht="11.25">
      <c r="A23">
        <v>22</v>
      </c>
      <c r="B23" t="s">
        <v>461</v>
      </c>
      <c r="C23" t="s">
        <v>590</v>
      </c>
      <c r="D23" t="s">
        <v>591</v>
      </c>
    </row>
    <row r="24" spans="1:4" ht="11.25">
      <c r="A24">
        <v>23</v>
      </c>
      <c r="B24" t="s">
        <v>474</v>
      </c>
      <c r="C24" t="s">
        <v>592</v>
      </c>
      <c r="D24" t="s">
        <v>593</v>
      </c>
    </row>
    <row r="25" spans="1:4" ht="11.25">
      <c r="A25">
        <v>24</v>
      </c>
      <c r="B25" t="s">
        <v>474</v>
      </c>
      <c r="C25" t="s">
        <v>594</v>
      </c>
      <c r="D25" t="s">
        <v>595</v>
      </c>
    </row>
    <row r="26" spans="1:4" ht="11.25">
      <c r="A26">
        <v>25</v>
      </c>
      <c r="B26" t="s">
        <v>474</v>
      </c>
      <c r="C26" t="s">
        <v>596</v>
      </c>
      <c r="D26" t="s">
        <v>597</v>
      </c>
    </row>
    <row r="27" spans="1:4" ht="11.25">
      <c r="A27">
        <v>26</v>
      </c>
      <c r="B27" t="s">
        <v>474</v>
      </c>
      <c r="C27" t="s">
        <v>598</v>
      </c>
      <c r="D27" t="s">
        <v>599</v>
      </c>
    </row>
    <row r="28" spans="1:4" ht="11.25">
      <c r="A28">
        <v>27</v>
      </c>
      <c r="B28" t="s">
        <v>474</v>
      </c>
      <c r="C28" t="s">
        <v>600</v>
      </c>
      <c r="D28" t="s">
        <v>601</v>
      </c>
    </row>
    <row r="29" spans="1:4" ht="11.25">
      <c r="A29">
        <v>28</v>
      </c>
      <c r="B29" t="s">
        <v>474</v>
      </c>
      <c r="C29" t="s">
        <v>602</v>
      </c>
      <c r="D29" t="s">
        <v>603</v>
      </c>
    </row>
    <row r="30" spans="1:4" ht="11.25">
      <c r="A30">
        <v>29</v>
      </c>
      <c r="B30" t="s">
        <v>474</v>
      </c>
      <c r="C30" t="s">
        <v>474</v>
      </c>
      <c r="D30" t="s">
        <v>475</v>
      </c>
    </row>
    <row r="31" spans="1:4" ht="11.25">
      <c r="A31">
        <v>30</v>
      </c>
      <c r="B31" t="s">
        <v>474</v>
      </c>
      <c r="C31" t="s">
        <v>476</v>
      </c>
      <c r="D31" t="s">
        <v>477</v>
      </c>
    </row>
    <row r="32" spans="1:4" ht="11.25">
      <c r="A32">
        <v>31</v>
      </c>
      <c r="B32" t="s">
        <v>474</v>
      </c>
      <c r="C32" t="s">
        <v>604</v>
      </c>
      <c r="D32" t="s">
        <v>605</v>
      </c>
    </row>
    <row r="33" spans="1:4" ht="11.25">
      <c r="A33">
        <v>32</v>
      </c>
      <c r="B33" t="s">
        <v>474</v>
      </c>
      <c r="C33" t="s">
        <v>606</v>
      </c>
      <c r="D33" t="s">
        <v>607</v>
      </c>
    </row>
    <row r="34" spans="1:4" ht="11.25">
      <c r="A34">
        <v>33</v>
      </c>
      <c r="B34" t="s">
        <v>474</v>
      </c>
      <c r="C34" t="s">
        <v>608</v>
      </c>
      <c r="D34" t="s">
        <v>609</v>
      </c>
    </row>
    <row r="35" spans="1:4" ht="11.25">
      <c r="A35">
        <v>34</v>
      </c>
      <c r="B35" t="s">
        <v>541</v>
      </c>
      <c r="C35" t="s">
        <v>610</v>
      </c>
      <c r="D35" t="s">
        <v>611</v>
      </c>
    </row>
    <row r="36" spans="1:4" ht="11.25">
      <c r="A36">
        <v>35</v>
      </c>
      <c r="B36" t="s">
        <v>541</v>
      </c>
      <c r="C36" t="s">
        <v>612</v>
      </c>
      <c r="D36" t="s">
        <v>613</v>
      </c>
    </row>
    <row r="37" spans="1:4" ht="11.25">
      <c r="A37">
        <v>36</v>
      </c>
      <c r="B37" t="s">
        <v>541</v>
      </c>
      <c r="C37" t="s">
        <v>614</v>
      </c>
      <c r="D37" t="s">
        <v>615</v>
      </c>
    </row>
    <row r="38" spans="1:4" ht="11.25">
      <c r="A38">
        <v>37</v>
      </c>
      <c r="B38" t="s">
        <v>541</v>
      </c>
      <c r="C38" t="s">
        <v>616</v>
      </c>
      <c r="D38" t="s">
        <v>617</v>
      </c>
    </row>
    <row r="39" spans="1:4" ht="11.25">
      <c r="A39">
        <v>38</v>
      </c>
      <c r="B39" t="s">
        <v>541</v>
      </c>
      <c r="C39" t="s">
        <v>618</v>
      </c>
      <c r="D39" t="s">
        <v>619</v>
      </c>
    </row>
    <row r="40" spans="1:4" ht="11.25">
      <c r="A40">
        <v>39</v>
      </c>
      <c r="B40" t="s">
        <v>541</v>
      </c>
      <c r="C40" t="s">
        <v>620</v>
      </c>
      <c r="D40" t="s">
        <v>621</v>
      </c>
    </row>
    <row r="41" spans="1:4" ht="11.25">
      <c r="A41">
        <v>40</v>
      </c>
      <c r="B41" t="s">
        <v>541</v>
      </c>
      <c r="C41" t="s">
        <v>622</v>
      </c>
      <c r="D41" t="s">
        <v>623</v>
      </c>
    </row>
    <row r="42" spans="1:4" ht="11.25">
      <c r="A42">
        <v>41</v>
      </c>
      <c r="B42" t="s">
        <v>541</v>
      </c>
      <c r="C42" t="s">
        <v>624</v>
      </c>
      <c r="D42" t="s">
        <v>625</v>
      </c>
    </row>
    <row r="43" spans="1:4" ht="11.25">
      <c r="A43">
        <v>42</v>
      </c>
      <c r="B43" t="s">
        <v>541</v>
      </c>
      <c r="C43" t="s">
        <v>541</v>
      </c>
      <c r="D43" t="s">
        <v>542</v>
      </c>
    </row>
    <row r="44" spans="1:4" ht="11.25">
      <c r="A44">
        <v>43</v>
      </c>
      <c r="B44" t="s">
        <v>541</v>
      </c>
      <c r="C44" t="s">
        <v>543</v>
      </c>
      <c r="D44" t="s">
        <v>544</v>
      </c>
    </row>
    <row r="45" spans="1:4" ht="11.25">
      <c r="A45">
        <v>44</v>
      </c>
      <c r="B45" t="s">
        <v>449</v>
      </c>
      <c r="C45" t="s">
        <v>451</v>
      </c>
      <c r="D45" t="s">
        <v>452</v>
      </c>
    </row>
    <row r="46" spans="1:4" ht="11.25">
      <c r="A46">
        <v>45</v>
      </c>
      <c r="B46" t="s">
        <v>449</v>
      </c>
      <c r="C46" t="s">
        <v>626</v>
      </c>
      <c r="D46" t="s">
        <v>627</v>
      </c>
    </row>
    <row r="47" spans="1:4" ht="11.25">
      <c r="A47">
        <v>46</v>
      </c>
      <c r="B47" t="s">
        <v>449</v>
      </c>
      <c r="C47" t="s">
        <v>628</v>
      </c>
      <c r="D47" t="s">
        <v>629</v>
      </c>
    </row>
    <row r="48" spans="1:4" ht="11.25">
      <c r="A48">
        <v>47</v>
      </c>
      <c r="B48" t="s">
        <v>449</v>
      </c>
      <c r="C48" t="s">
        <v>449</v>
      </c>
      <c r="D48" t="s">
        <v>450</v>
      </c>
    </row>
    <row r="49" spans="1:4" ht="11.25">
      <c r="A49">
        <v>48</v>
      </c>
      <c r="B49" t="s">
        <v>449</v>
      </c>
      <c r="C49" t="s">
        <v>630</v>
      </c>
      <c r="D49" t="s">
        <v>631</v>
      </c>
    </row>
    <row r="50" spans="1:4" ht="11.25">
      <c r="A50">
        <v>49</v>
      </c>
      <c r="B50" t="s">
        <v>449</v>
      </c>
      <c r="C50" t="s">
        <v>632</v>
      </c>
      <c r="D50" t="s">
        <v>633</v>
      </c>
    </row>
    <row r="51" spans="1:4" ht="11.25">
      <c r="A51">
        <v>50</v>
      </c>
      <c r="B51" t="s">
        <v>449</v>
      </c>
      <c r="C51" t="s">
        <v>634</v>
      </c>
      <c r="D51" t="s">
        <v>635</v>
      </c>
    </row>
    <row r="52" spans="1:4" ht="11.25">
      <c r="A52">
        <v>51</v>
      </c>
      <c r="B52" t="s">
        <v>449</v>
      </c>
      <c r="C52" t="s">
        <v>636</v>
      </c>
      <c r="D52" t="s">
        <v>637</v>
      </c>
    </row>
    <row r="53" spans="1:4" ht="11.25">
      <c r="A53">
        <v>52</v>
      </c>
      <c r="B53" t="s">
        <v>478</v>
      </c>
      <c r="C53" t="s">
        <v>638</v>
      </c>
      <c r="D53" t="s">
        <v>639</v>
      </c>
    </row>
    <row r="54" spans="1:4" ht="11.25">
      <c r="A54">
        <v>53</v>
      </c>
      <c r="B54" t="s">
        <v>478</v>
      </c>
      <c r="C54" t="s">
        <v>640</v>
      </c>
      <c r="D54" t="s">
        <v>641</v>
      </c>
    </row>
    <row r="55" spans="1:4" ht="11.25">
      <c r="A55">
        <v>54</v>
      </c>
      <c r="B55" t="s">
        <v>478</v>
      </c>
      <c r="C55" t="s">
        <v>642</v>
      </c>
      <c r="D55" t="s">
        <v>643</v>
      </c>
    </row>
    <row r="56" spans="1:4" ht="11.25">
      <c r="A56">
        <v>55</v>
      </c>
      <c r="B56" t="s">
        <v>478</v>
      </c>
      <c r="C56" t="s">
        <v>644</v>
      </c>
      <c r="D56" t="s">
        <v>645</v>
      </c>
    </row>
    <row r="57" spans="1:4" ht="11.25">
      <c r="A57">
        <v>56</v>
      </c>
      <c r="B57" t="s">
        <v>478</v>
      </c>
      <c r="C57" t="s">
        <v>646</v>
      </c>
      <c r="D57" t="s">
        <v>647</v>
      </c>
    </row>
    <row r="58" spans="1:4" ht="11.25">
      <c r="A58">
        <v>57</v>
      </c>
      <c r="B58" t="s">
        <v>478</v>
      </c>
      <c r="C58" t="s">
        <v>648</v>
      </c>
      <c r="D58" t="s">
        <v>649</v>
      </c>
    </row>
    <row r="59" spans="1:4" ht="11.25">
      <c r="A59">
        <v>58</v>
      </c>
      <c r="B59" t="s">
        <v>478</v>
      </c>
      <c r="C59" t="s">
        <v>478</v>
      </c>
      <c r="D59" t="s">
        <v>479</v>
      </c>
    </row>
    <row r="60" spans="1:4" ht="11.25">
      <c r="A60">
        <v>59</v>
      </c>
      <c r="B60" t="s">
        <v>478</v>
      </c>
      <c r="C60" t="s">
        <v>480</v>
      </c>
      <c r="D60" t="s">
        <v>481</v>
      </c>
    </row>
    <row r="61" spans="1:4" ht="11.25">
      <c r="A61">
        <v>60</v>
      </c>
      <c r="B61" t="s">
        <v>478</v>
      </c>
      <c r="C61" t="s">
        <v>650</v>
      </c>
      <c r="D61" t="s">
        <v>651</v>
      </c>
    </row>
    <row r="62" spans="1:4" ht="11.25">
      <c r="A62">
        <v>61</v>
      </c>
      <c r="B62" t="s">
        <v>478</v>
      </c>
      <c r="C62" t="s">
        <v>652</v>
      </c>
      <c r="D62" t="s">
        <v>653</v>
      </c>
    </row>
    <row r="63" spans="1:4" ht="11.25">
      <c r="A63">
        <v>62</v>
      </c>
      <c r="B63" t="s">
        <v>478</v>
      </c>
      <c r="C63" t="s">
        <v>654</v>
      </c>
      <c r="D63" t="s">
        <v>655</v>
      </c>
    </row>
    <row r="64" spans="1:4" ht="11.25">
      <c r="A64">
        <v>63</v>
      </c>
      <c r="B64" t="s">
        <v>478</v>
      </c>
      <c r="C64" t="s">
        <v>656</v>
      </c>
      <c r="D64" t="s">
        <v>657</v>
      </c>
    </row>
    <row r="65" spans="1:4" ht="11.25">
      <c r="A65">
        <v>64</v>
      </c>
      <c r="B65" t="s">
        <v>490</v>
      </c>
      <c r="C65" t="s">
        <v>658</v>
      </c>
      <c r="D65" t="s">
        <v>659</v>
      </c>
    </row>
    <row r="66" spans="1:4" ht="11.25">
      <c r="A66">
        <v>65</v>
      </c>
      <c r="B66" t="s">
        <v>490</v>
      </c>
      <c r="C66" t="s">
        <v>660</v>
      </c>
      <c r="D66" t="s">
        <v>661</v>
      </c>
    </row>
    <row r="67" spans="1:4" ht="11.25">
      <c r="A67">
        <v>66</v>
      </c>
      <c r="B67" t="s">
        <v>490</v>
      </c>
      <c r="C67" t="s">
        <v>662</v>
      </c>
      <c r="D67" t="s">
        <v>663</v>
      </c>
    </row>
    <row r="68" spans="1:4" ht="11.25">
      <c r="A68">
        <v>67</v>
      </c>
      <c r="B68" t="s">
        <v>490</v>
      </c>
      <c r="C68" t="s">
        <v>664</v>
      </c>
      <c r="D68" t="s">
        <v>665</v>
      </c>
    </row>
    <row r="69" spans="1:4" ht="11.25">
      <c r="A69">
        <v>68</v>
      </c>
      <c r="B69" t="s">
        <v>490</v>
      </c>
      <c r="C69" t="s">
        <v>666</v>
      </c>
      <c r="D69" t="s">
        <v>667</v>
      </c>
    </row>
    <row r="70" spans="1:4" ht="11.25">
      <c r="A70">
        <v>69</v>
      </c>
      <c r="B70" t="s">
        <v>490</v>
      </c>
      <c r="C70" t="s">
        <v>668</v>
      </c>
      <c r="D70" t="s">
        <v>669</v>
      </c>
    </row>
    <row r="71" spans="1:4" ht="11.25">
      <c r="A71">
        <v>70</v>
      </c>
      <c r="B71" t="s">
        <v>490</v>
      </c>
      <c r="C71" t="s">
        <v>670</v>
      </c>
      <c r="D71" t="s">
        <v>671</v>
      </c>
    </row>
    <row r="72" spans="1:4" ht="11.25">
      <c r="A72">
        <v>71</v>
      </c>
      <c r="B72" t="s">
        <v>490</v>
      </c>
      <c r="C72" t="s">
        <v>490</v>
      </c>
      <c r="D72" t="s">
        <v>491</v>
      </c>
    </row>
    <row r="73" spans="1:4" ht="11.25">
      <c r="A73">
        <v>72</v>
      </c>
      <c r="B73" t="s">
        <v>490</v>
      </c>
      <c r="C73" t="s">
        <v>492</v>
      </c>
      <c r="D73" t="s">
        <v>493</v>
      </c>
    </row>
    <row r="74" spans="1:4" ht="11.25">
      <c r="A74">
        <v>73</v>
      </c>
      <c r="B74" t="s">
        <v>490</v>
      </c>
      <c r="C74" t="s">
        <v>672</v>
      </c>
      <c r="D74" t="s">
        <v>673</v>
      </c>
    </row>
    <row r="75" spans="1:4" ht="11.25">
      <c r="A75">
        <v>74</v>
      </c>
      <c r="B75" t="s">
        <v>466</v>
      </c>
      <c r="C75" t="s">
        <v>674</v>
      </c>
      <c r="D75" t="s">
        <v>675</v>
      </c>
    </row>
    <row r="76" spans="1:4" ht="11.25">
      <c r="A76">
        <v>75</v>
      </c>
      <c r="B76" t="s">
        <v>466</v>
      </c>
      <c r="C76" t="s">
        <v>676</v>
      </c>
      <c r="D76" t="s">
        <v>677</v>
      </c>
    </row>
    <row r="77" spans="1:4" ht="11.25">
      <c r="A77">
        <v>76</v>
      </c>
      <c r="B77" t="s">
        <v>466</v>
      </c>
      <c r="C77" t="s">
        <v>678</v>
      </c>
      <c r="D77" t="s">
        <v>679</v>
      </c>
    </row>
    <row r="78" spans="1:4" ht="11.25">
      <c r="A78">
        <v>77</v>
      </c>
      <c r="B78" t="s">
        <v>466</v>
      </c>
      <c r="C78" t="s">
        <v>680</v>
      </c>
      <c r="D78" t="s">
        <v>681</v>
      </c>
    </row>
    <row r="79" spans="1:4" ht="11.25">
      <c r="A79">
        <v>78</v>
      </c>
      <c r="B79" t="s">
        <v>466</v>
      </c>
      <c r="C79" t="s">
        <v>466</v>
      </c>
      <c r="D79" t="s">
        <v>467</v>
      </c>
    </row>
    <row r="80" spans="1:4" ht="11.25">
      <c r="A80">
        <v>79</v>
      </c>
      <c r="B80" t="s">
        <v>466</v>
      </c>
      <c r="C80" t="s">
        <v>468</v>
      </c>
      <c r="D80" t="s">
        <v>469</v>
      </c>
    </row>
    <row r="81" spans="1:4" ht="11.25">
      <c r="A81">
        <v>80</v>
      </c>
      <c r="B81" t="s">
        <v>466</v>
      </c>
      <c r="C81" t="s">
        <v>682</v>
      </c>
      <c r="D81" t="s">
        <v>683</v>
      </c>
    </row>
    <row r="82" spans="1:4" ht="11.25">
      <c r="A82">
        <v>81</v>
      </c>
      <c r="B82" t="s">
        <v>466</v>
      </c>
      <c r="C82" t="s">
        <v>684</v>
      </c>
      <c r="D82" t="s">
        <v>685</v>
      </c>
    </row>
    <row r="83" spans="1:4" ht="11.25">
      <c r="A83">
        <v>82</v>
      </c>
      <c r="B83" t="s">
        <v>482</v>
      </c>
      <c r="C83" t="s">
        <v>686</v>
      </c>
      <c r="D83" t="s">
        <v>687</v>
      </c>
    </row>
    <row r="84" spans="1:4" ht="11.25">
      <c r="A84">
        <v>83</v>
      </c>
      <c r="B84" t="s">
        <v>482</v>
      </c>
      <c r="C84" t="s">
        <v>688</v>
      </c>
      <c r="D84" t="s">
        <v>689</v>
      </c>
    </row>
    <row r="85" spans="1:4" ht="11.25">
      <c r="A85">
        <v>84</v>
      </c>
      <c r="B85" t="s">
        <v>482</v>
      </c>
      <c r="C85" t="s">
        <v>690</v>
      </c>
      <c r="D85" t="s">
        <v>691</v>
      </c>
    </row>
    <row r="86" spans="1:4" ht="11.25">
      <c r="A86">
        <v>85</v>
      </c>
      <c r="B86" t="s">
        <v>482</v>
      </c>
      <c r="C86" t="s">
        <v>484</v>
      </c>
      <c r="D86" t="s">
        <v>485</v>
      </c>
    </row>
    <row r="87" spans="1:4" ht="11.25">
      <c r="A87">
        <v>86</v>
      </c>
      <c r="B87" t="s">
        <v>482</v>
      </c>
      <c r="C87" t="s">
        <v>692</v>
      </c>
      <c r="D87" t="s">
        <v>693</v>
      </c>
    </row>
    <row r="88" spans="1:4" ht="11.25">
      <c r="A88">
        <v>87</v>
      </c>
      <c r="B88" t="s">
        <v>482</v>
      </c>
      <c r="C88" t="s">
        <v>482</v>
      </c>
      <c r="D88" t="s">
        <v>483</v>
      </c>
    </row>
    <row r="89" spans="1:4" ht="11.25">
      <c r="A89">
        <v>88</v>
      </c>
      <c r="B89" t="s">
        <v>482</v>
      </c>
      <c r="C89" t="s">
        <v>520</v>
      </c>
      <c r="D89" t="s">
        <v>521</v>
      </c>
    </row>
    <row r="90" spans="1:4" ht="11.25">
      <c r="A90">
        <v>89</v>
      </c>
      <c r="B90" t="s">
        <v>482</v>
      </c>
      <c r="C90" t="s">
        <v>694</v>
      </c>
      <c r="D90" t="s">
        <v>695</v>
      </c>
    </row>
    <row r="91" spans="1:4" ht="11.25">
      <c r="A91">
        <v>90</v>
      </c>
      <c r="B91" t="s">
        <v>510</v>
      </c>
      <c r="C91" t="s">
        <v>696</v>
      </c>
      <c r="D91" t="s">
        <v>697</v>
      </c>
    </row>
    <row r="92" spans="1:4" ht="11.25">
      <c r="A92">
        <v>91</v>
      </c>
      <c r="B92" t="s">
        <v>510</v>
      </c>
      <c r="C92" t="s">
        <v>698</v>
      </c>
      <c r="D92" t="s">
        <v>699</v>
      </c>
    </row>
    <row r="93" spans="1:4" ht="11.25">
      <c r="A93">
        <v>92</v>
      </c>
      <c r="B93" t="s">
        <v>510</v>
      </c>
      <c r="C93" t="s">
        <v>700</v>
      </c>
      <c r="D93" t="s">
        <v>701</v>
      </c>
    </row>
    <row r="94" spans="1:4" ht="11.25">
      <c r="A94">
        <v>93</v>
      </c>
      <c r="B94" t="s">
        <v>510</v>
      </c>
      <c r="C94" t="s">
        <v>702</v>
      </c>
      <c r="D94" t="s">
        <v>703</v>
      </c>
    </row>
    <row r="95" spans="1:4" ht="11.25">
      <c r="A95">
        <v>94</v>
      </c>
      <c r="B95" t="s">
        <v>510</v>
      </c>
      <c r="C95" t="s">
        <v>704</v>
      </c>
      <c r="D95" t="s">
        <v>705</v>
      </c>
    </row>
    <row r="96" spans="1:4" ht="11.25">
      <c r="A96">
        <v>95</v>
      </c>
      <c r="B96" t="s">
        <v>510</v>
      </c>
      <c r="C96" t="s">
        <v>706</v>
      </c>
      <c r="D96" t="s">
        <v>707</v>
      </c>
    </row>
    <row r="97" spans="1:4" ht="11.25">
      <c r="A97">
        <v>96</v>
      </c>
      <c r="B97" t="s">
        <v>510</v>
      </c>
      <c r="C97" t="s">
        <v>708</v>
      </c>
      <c r="D97" t="s">
        <v>709</v>
      </c>
    </row>
    <row r="98" spans="1:4" ht="11.25">
      <c r="A98">
        <v>97</v>
      </c>
      <c r="B98" t="s">
        <v>510</v>
      </c>
      <c r="C98" t="s">
        <v>710</v>
      </c>
      <c r="D98" t="s">
        <v>711</v>
      </c>
    </row>
    <row r="99" spans="1:4" ht="11.25">
      <c r="A99">
        <v>98</v>
      </c>
      <c r="B99" t="s">
        <v>510</v>
      </c>
      <c r="C99" t="s">
        <v>712</v>
      </c>
      <c r="D99" t="s">
        <v>713</v>
      </c>
    </row>
    <row r="100" spans="1:4" ht="11.25">
      <c r="A100">
        <v>99</v>
      </c>
      <c r="B100" t="s">
        <v>510</v>
      </c>
      <c r="C100" t="s">
        <v>714</v>
      </c>
      <c r="D100" t="s">
        <v>715</v>
      </c>
    </row>
    <row r="101" spans="1:4" ht="11.25">
      <c r="A101">
        <v>100</v>
      </c>
      <c r="B101" t="s">
        <v>510</v>
      </c>
      <c r="C101" t="s">
        <v>530</v>
      </c>
      <c r="D101" t="s">
        <v>531</v>
      </c>
    </row>
    <row r="102" spans="1:4" ht="11.25">
      <c r="A102">
        <v>101</v>
      </c>
      <c r="B102" t="s">
        <v>510</v>
      </c>
      <c r="C102" t="s">
        <v>510</v>
      </c>
      <c r="D102" t="s">
        <v>511</v>
      </c>
    </row>
    <row r="103" spans="1:4" ht="11.25">
      <c r="A103">
        <v>102</v>
      </c>
      <c r="B103" t="s">
        <v>510</v>
      </c>
      <c r="C103" t="s">
        <v>512</v>
      </c>
      <c r="D103" t="s">
        <v>513</v>
      </c>
    </row>
    <row r="104" spans="1:4" ht="11.25">
      <c r="A104">
        <v>103</v>
      </c>
      <c r="B104" t="s">
        <v>510</v>
      </c>
      <c r="C104" t="s">
        <v>716</v>
      </c>
      <c r="D104" t="s">
        <v>717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3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 customWidth="1"/>
  </cols>
  <sheetData>
    <row r="1" spans="1:4" ht="24" customHeight="1" thickBot="1">
      <c r="A1" s="12" t="s">
        <v>30</v>
      </c>
      <c r="B1" s="12" t="s">
        <v>31</v>
      </c>
      <c r="C1" s="12" t="s">
        <v>32</v>
      </c>
      <c r="D1" s="13"/>
    </row>
    <row r="2" ht="12" thickTop="1"/>
    <row r="3" spans="1:3" ht="11.25">
      <c r="A3" s="234">
        <v>41668.63384259259</v>
      </c>
      <c r="B3" s="15" t="s">
        <v>436</v>
      </c>
      <c r="C3" s="15" t="s">
        <v>437</v>
      </c>
    </row>
    <row r="4" spans="1:3" ht="11.25">
      <c r="A4" s="234">
        <v>41668.63384259259</v>
      </c>
      <c r="B4" s="15" t="s">
        <v>438</v>
      </c>
      <c r="C4" s="15" t="s">
        <v>437</v>
      </c>
    </row>
    <row r="5" spans="1:3" ht="33.75">
      <c r="A5" s="234">
        <v>41668.63385416667</v>
      </c>
      <c r="B5" s="15" t="s">
        <v>439</v>
      </c>
      <c r="C5" s="15" t="s">
        <v>437</v>
      </c>
    </row>
    <row r="6" spans="1:3" ht="11.25">
      <c r="A6" s="234">
        <v>41668.63385416667</v>
      </c>
      <c r="B6" s="15" t="s">
        <v>440</v>
      </c>
      <c r="C6" s="15" t="s">
        <v>437</v>
      </c>
    </row>
    <row r="7" spans="1:3" ht="11.25">
      <c r="A7" s="234">
        <v>41668.63386574074</v>
      </c>
      <c r="B7" s="15" t="s">
        <v>441</v>
      </c>
      <c r="C7" s="15" t="s">
        <v>437</v>
      </c>
    </row>
    <row r="8" spans="1:3" ht="22.5">
      <c r="A8" s="234">
        <v>41668.63391203704</v>
      </c>
      <c r="B8" s="15" t="s">
        <v>442</v>
      </c>
      <c r="C8" s="15" t="s">
        <v>437</v>
      </c>
    </row>
    <row r="9" spans="1:3" ht="22.5">
      <c r="A9" s="234">
        <v>41668.6340162037</v>
      </c>
      <c r="B9" s="15" t="s">
        <v>443</v>
      </c>
      <c r="C9" s="15" t="s">
        <v>437</v>
      </c>
    </row>
    <row r="10" spans="1:3" ht="11.25">
      <c r="A10" s="234">
        <v>41668.6340162037</v>
      </c>
      <c r="B10" s="15" t="s">
        <v>444</v>
      </c>
      <c r="C10" s="15" t="s">
        <v>437</v>
      </c>
    </row>
    <row r="11" spans="1:3" ht="11.25">
      <c r="A11" s="234">
        <v>41668.63831018518</v>
      </c>
      <c r="B11" s="15" t="s">
        <v>436</v>
      </c>
      <c r="C11" s="15" t="s">
        <v>437</v>
      </c>
    </row>
    <row r="12" spans="1:3" ht="11.25">
      <c r="A12" s="234">
        <v>41668.63832175926</v>
      </c>
      <c r="B12" s="15" t="s">
        <v>438</v>
      </c>
      <c r="C12" s="15" t="s">
        <v>437</v>
      </c>
    </row>
    <row r="13" spans="1:3" ht="33.75">
      <c r="A13" s="234">
        <v>41668.63832175926</v>
      </c>
      <c r="B13" s="15" t="s">
        <v>439</v>
      </c>
      <c r="C13" s="15" t="s">
        <v>437</v>
      </c>
    </row>
    <row r="14" spans="1:3" ht="11.25">
      <c r="A14" s="234">
        <v>41668.63832175926</v>
      </c>
      <c r="B14" s="15" t="s">
        <v>440</v>
      </c>
      <c r="C14" s="15" t="s">
        <v>437</v>
      </c>
    </row>
    <row r="15" spans="1:3" ht="11.25">
      <c r="A15" s="234">
        <v>41668.638344907406</v>
      </c>
      <c r="B15" s="15" t="s">
        <v>441</v>
      </c>
      <c r="C15" s="15" t="s">
        <v>437</v>
      </c>
    </row>
    <row r="16" spans="1:3" ht="22.5">
      <c r="A16" s="234">
        <v>41668.63842592593</v>
      </c>
      <c r="B16" s="15" t="s">
        <v>445</v>
      </c>
      <c r="C16" s="15" t="s">
        <v>437</v>
      </c>
    </row>
    <row r="17" spans="1:3" ht="11.25">
      <c r="A17" s="234">
        <v>41668.63847222222</v>
      </c>
      <c r="B17" s="15" t="s">
        <v>446</v>
      </c>
      <c r="C17" s="15" t="s">
        <v>437</v>
      </c>
    </row>
    <row r="18" spans="1:3" ht="11.25">
      <c r="A18" s="234">
        <v>41668.63847222222</v>
      </c>
      <c r="B18" s="15" t="s">
        <v>444</v>
      </c>
      <c r="C18" s="15" t="s">
        <v>437</v>
      </c>
    </row>
    <row r="19" spans="1:3" ht="22.5">
      <c r="A19" s="234">
        <v>41668.63854166667</v>
      </c>
      <c r="B19" s="15" t="s">
        <v>447</v>
      </c>
      <c r="C19" s="15" t="s">
        <v>437</v>
      </c>
    </row>
    <row r="20" spans="1:3" ht="11.25">
      <c r="A20" s="234">
        <v>42191.65252314815</v>
      </c>
      <c r="B20" s="15" t="s">
        <v>436</v>
      </c>
      <c r="C20" s="15" t="s">
        <v>437</v>
      </c>
    </row>
    <row r="21" spans="1:3" ht="11.25">
      <c r="A21" s="234">
        <v>42191.65274305556</v>
      </c>
      <c r="B21" s="15" t="s">
        <v>448</v>
      </c>
      <c r="C21" s="15" t="s">
        <v>437</v>
      </c>
    </row>
    <row r="22" spans="1:3" ht="11.25">
      <c r="A22" s="234">
        <v>42282.47578703704</v>
      </c>
      <c r="B22" s="15" t="s">
        <v>436</v>
      </c>
      <c r="C22" s="15" t="s">
        <v>437</v>
      </c>
    </row>
    <row r="23" spans="1:3" ht="11.25">
      <c r="A23" s="234">
        <v>42282.476006944446</v>
      </c>
      <c r="B23" s="15" t="s">
        <v>448</v>
      </c>
      <c r="C23" s="15" t="s">
        <v>437</v>
      </c>
    </row>
    <row r="24" spans="1:3" ht="11.25">
      <c r="A24" s="234">
        <v>42389.40324074074</v>
      </c>
      <c r="B24" s="15" t="s">
        <v>436</v>
      </c>
      <c r="C24" s="15" t="s">
        <v>437</v>
      </c>
    </row>
    <row r="25" spans="1:3" ht="11.25">
      <c r="A25" s="234">
        <v>42389.40326388889</v>
      </c>
      <c r="B25" s="15" t="s">
        <v>448</v>
      </c>
      <c r="C25" s="15" t="s">
        <v>437</v>
      </c>
    </row>
    <row r="26" spans="1:3" ht="11.25">
      <c r="A26" s="234">
        <v>42482.670590277776</v>
      </c>
      <c r="B26" s="15" t="s">
        <v>436</v>
      </c>
      <c r="C26" s="15" t="s">
        <v>437</v>
      </c>
    </row>
    <row r="27" spans="1:3" ht="11.25">
      <c r="A27" s="234">
        <v>42482.670590277776</v>
      </c>
      <c r="B27" s="15" t="s">
        <v>448</v>
      </c>
      <c r="C27" s="15" t="s">
        <v>437</v>
      </c>
    </row>
    <row r="28" spans="1:3" ht="11.25">
      <c r="A28" s="234">
        <v>42569.458020833335</v>
      </c>
      <c r="B28" s="15" t="s">
        <v>436</v>
      </c>
      <c r="C28" s="15" t="s">
        <v>437</v>
      </c>
    </row>
    <row r="29" spans="1:3" ht="11.25">
      <c r="A29" s="234">
        <v>42569.458032407405</v>
      </c>
      <c r="B29" s="15" t="s">
        <v>448</v>
      </c>
      <c r="C29" s="15" t="s">
        <v>437</v>
      </c>
    </row>
    <row r="30" spans="1:3" ht="11.25">
      <c r="A30" s="234">
        <v>42662.62894675926</v>
      </c>
      <c r="B30" s="15" t="s">
        <v>436</v>
      </c>
      <c r="C30" s="15" t="s">
        <v>437</v>
      </c>
    </row>
    <row r="31" spans="1:3" ht="11.25">
      <c r="A31" s="234">
        <v>42662.628958333335</v>
      </c>
      <c r="B31" s="15" t="s">
        <v>448</v>
      </c>
      <c r="C31" s="15" t="s">
        <v>437</v>
      </c>
    </row>
    <row r="32" spans="1:3" ht="11.25">
      <c r="A32" s="234">
        <v>42662.630902777775</v>
      </c>
      <c r="B32" s="15" t="s">
        <v>436</v>
      </c>
      <c r="C32" s="15" t="s">
        <v>437</v>
      </c>
    </row>
    <row r="33" spans="1:3" ht="11.25">
      <c r="A33" s="234">
        <v>42662.630902777775</v>
      </c>
      <c r="B33" s="15" t="s">
        <v>448</v>
      </c>
      <c r="C33" s="15" t="s">
        <v>437</v>
      </c>
    </row>
    <row r="34" spans="1:3" ht="11.25">
      <c r="A34" s="234">
        <v>42662.632256944446</v>
      </c>
      <c r="B34" s="15" t="s">
        <v>436</v>
      </c>
      <c r="C34" s="15" t="s">
        <v>437</v>
      </c>
    </row>
    <row r="35" spans="1:3" ht="11.25">
      <c r="A35" s="234">
        <v>42662.632256944446</v>
      </c>
      <c r="B35" s="15" t="s">
        <v>448</v>
      </c>
      <c r="C35" s="15" t="s">
        <v>437</v>
      </c>
    </row>
    <row r="36" spans="1:3" ht="11.25">
      <c r="A36" s="234">
        <v>42662.633622685185</v>
      </c>
      <c r="B36" s="15" t="s">
        <v>436</v>
      </c>
      <c r="C36" s="15" t="s">
        <v>437</v>
      </c>
    </row>
    <row r="37" spans="1:3" ht="11.25">
      <c r="A37" s="234">
        <v>42662.63363425926</v>
      </c>
      <c r="B37" s="15" t="s">
        <v>448</v>
      </c>
      <c r="C37" s="15" t="s">
        <v>437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0">
    <tabColor indexed="31"/>
  </sheetPr>
  <dimension ref="A1:J47"/>
  <sheetViews>
    <sheetView showGridLines="0" tabSelected="1" zoomScalePageLayoutView="0" workbookViewId="0" topLeftCell="D4">
      <selection activeCell="D4" sqref="D4:F57"/>
    </sheetView>
  </sheetViews>
  <sheetFormatPr defaultColWidth="9.140625"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 customWidth="1"/>
    <col min="9" max="9" width="9.140625" style="121" customWidth="1"/>
    <col min="10" max="16384" width="9.140625" style="33" customWidth="1"/>
  </cols>
  <sheetData>
    <row r="1" spans="1:9" s="25" customFormat="1" ht="13.5" customHeight="1" hidden="1">
      <c r="A1" s="23"/>
      <c r="B1" s="24"/>
      <c r="F1" s="74">
        <v>26370504</v>
      </c>
      <c r="G1" s="26"/>
      <c r="I1" s="121"/>
    </row>
    <row r="2" spans="1:9" s="25" customFormat="1" ht="12" customHeight="1" hidden="1">
      <c r="A2" s="23"/>
      <c r="B2" s="24"/>
      <c r="G2" s="26"/>
      <c r="I2" s="121"/>
    </row>
    <row r="3" ht="11.25" hidden="1"/>
    <row r="4" spans="4:6" ht="11.25">
      <c r="D4" s="29"/>
      <c r="E4" s="30"/>
      <c r="F4" s="31" t="str">
        <f>version</f>
        <v>Версия 6.0.1</v>
      </c>
    </row>
    <row r="5" spans="4:7" ht="43.5" customHeight="1">
      <c r="D5" s="34"/>
      <c r="E5" s="268" t="s">
        <v>396</v>
      </c>
      <c r="F5" s="268"/>
      <c r="G5" s="35"/>
    </row>
    <row r="6" spans="4:7" ht="3" customHeight="1">
      <c r="D6" s="29"/>
      <c r="E6" s="36"/>
      <c r="F6" s="37"/>
      <c r="G6" s="35"/>
    </row>
    <row r="7" spans="4:7" ht="19.5">
      <c r="D7" s="34"/>
      <c r="E7" s="36" t="s">
        <v>9</v>
      </c>
      <c r="F7" s="76" t="s">
        <v>127</v>
      </c>
      <c r="G7" s="35"/>
    </row>
    <row r="8" spans="1:7" ht="11.25">
      <c r="A8" s="38"/>
      <c r="D8" s="39"/>
      <c r="E8" s="36"/>
      <c r="F8" s="40"/>
      <c r="G8" s="41"/>
    </row>
    <row r="9" spans="4:7" ht="19.5">
      <c r="D9" s="34"/>
      <c r="E9" s="63" t="s">
        <v>220</v>
      </c>
      <c r="F9" s="119" t="s">
        <v>186</v>
      </c>
      <c r="G9" s="29"/>
    </row>
    <row r="10" spans="1:7" ht="3" customHeight="1">
      <c r="A10" s="38"/>
      <c r="D10" s="39"/>
      <c r="E10" s="36"/>
      <c r="F10" s="40"/>
      <c r="G10" s="41"/>
    </row>
    <row r="11" spans="4:7" ht="45">
      <c r="D11" s="34"/>
      <c r="E11" s="63" t="s">
        <v>424</v>
      </c>
      <c r="F11" s="231" t="s">
        <v>48</v>
      </c>
      <c r="G11" s="29"/>
    </row>
    <row r="12" spans="1:7" ht="3.75" customHeight="1">
      <c r="A12" s="38"/>
      <c r="D12" s="39"/>
      <c r="E12" s="36"/>
      <c r="F12" s="40"/>
      <c r="G12" s="41"/>
    </row>
    <row r="13" spans="1:7" ht="34.5" customHeight="1">
      <c r="A13" s="38"/>
      <c r="D13" s="39"/>
      <c r="E13" s="63" t="s">
        <v>405</v>
      </c>
      <c r="F13" s="231" t="s">
        <v>48</v>
      </c>
      <c r="G13" s="41"/>
    </row>
    <row r="14" spans="1:7" ht="3.75" customHeight="1">
      <c r="A14" s="38"/>
      <c r="D14" s="39"/>
      <c r="E14" s="36"/>
      <c r="F14" s="40"/>
      <c r="G14" s="41"/>
    </row>
    <row r="15" spans="1:7" ht="19.5" customHeight="1" hidden="1">
      <c r="A15" s="38"/>
      <c r="D15" s="39"/>
      <c r="E15" s="97" t="s">
        <v>429</v>
      </c>
      <c r="F15" s="233"/>
      <c r="G15" s="41"/>
    </row>
    <row r="16" spans="1:7" ht="22.5" customHeight="1" hidden="1">
      <c r="A16" s="38"/>
      <c r="D16" s="39"/>
      <c r="E16" s="97" t="s">
        <v>431</v>
      </c>
      <c r="F16" s="116"/>
      <c r="G16" s="41"/>
    </row>
    <row r="17" spans="1:7" ht="11.25">
      <c r="A17" s="38"/>
      <c r="D17" s="39"/>
      <c r="E17" s="36"/>
      <c r="F17" s="40"/>
      <c r="G17" s="41"/>
    </row>
    <row r="18" spans="1:7" ht="19.5" customHeight="1">
      <c r="A18" s="38"/>
      <c r="D18" s="39"/>
      <c r="E18" s="36"/>
      <c r="F18" s="64" t="s">
        <v>274</v>
      </c>
      <c r="G18" s="41"/>
    </row>
    <row r="19" spans="4:7" ht="19.5">
      <c r="D19" s="34"/>
      <c r="E19" s="63" t="s">
        <v>238</v>
      </c>
      <c r="F19" s="128" t="s">
        <v>236</v>
      </c>
      <c r="G19" s="41"/>
    </row>
    <row r="20" spans="4:7" ht="19.5">
      <c r="D20" s="34"/>
      <c r="E20" s="97" t="s">
        <v>239</v>
      </c>
      <c r="F20" s="128">
        <v>2016</v>
      </c>
      <c r="G20" s="29"/>
    </row>
    <row r="21" spans="1:7" ht="11.25">
      <c r="A21" s="38"/>
      <c r="D21" s="39"/>
      <c r="E21" s="36"/>
      <c r="F21" s="40"/>
      <c r="G21" s="41"/>
    </row>
    <row r="22" spans="4:7" ht="33.75">
      <c r="D22" s="34"/>
      <c r="E22" s="63" t="s">
        <v>138</v>
      </c>
      <c r="F22" s="231" t="s">
        <v>48</v>
      </c>
      <c r="G22" s="29"/>
    </row>
    <row r="23" spans="3:7" ht="30" customHeight="1">
      <c r="C23" s="43"/>
      <c r="D23" s="39"/>
      <c r="E23" s="45"/>
      <c r="F23" s="40"/>
      <c r="G23" s="42"/>
    </row>
    <row r="24" spans="3:10" ht="19.5">
      <c r="C24" s="43"/>
      <c r="D24" s="44"/>
      <c r="E24" s="45" t="s">
        <v>41</v>
      </c>
      <c r="F24" s="54" t="s">
        <v>495</v>
      </c>
      <c r="G24" s="42"/>
      <c r="J24" s="52"/>
    </row>
    <row r="25" spans="3:10" ht="19.5">
      <c r="C25" s="43"/>
      <c r="D25" s="44"/>
      <c r="E25" s="98" t="s">
        <v>188</v>
      </c>
      <c r="F25" s="116"/>
      <c r="G25" s="42"/>
      <c r="J25" s="52"/>
    </row>
    <row r="26" spans="3:10" ht="19.5">
      <c r="C26" s="43"/>
      <c r="D26" s="44"/>
      <c r="E26" s="45" t="s">
        <v>10</v>
      </c>
      <c r="F26" s="54" t="s">
        <v>496</v>
      </c>
      <c r="G26" s="42"/>
      <c r="J26" s="52"/>
    </row>
    <row r="27" spans="3:10" ht="19.5">
      <c r="C27" s="43"/>
      <c r="D27" s="44"/>
      <c r="E27" s="45" t="s">
        <v>11</v>
      </c>
      <c r="F27" s="54" t="s">
        <v>497</v>
      </c>
      <c r="G27" s="42"/>
      <c r="H27" s="46"/>
      <c r="J27" s="52"/>
    </row>
    <row r="28" spans="1:7" ht="3.75" customHeight="1">
      <c r="A28" s="38"/>
      <c r="D28" s="39"/>
      <c r="E28" s="36"/>
      <c r="F28" s="40"/>
      <c r="G28" s="41"/>
    </row>
    <row r="29" spans="4:7" ht="22.5">
      <c r="D29" s="34"/>
      <c r="E29" s="51" t="s">
        <v>43</v>
      </c>
      <c r="F29" s="54" t="s">
        <v>457</v>
      </c>
      <c r="G29" s="29"/>
    </row>
    <row r="30" spans="1:7" ht="3.75" customHeight="1">
      <c r="A30" s="38"/>
      <c r="D30" s="39"/>
      <c r="E30" s="36"/>
      <c r="F30" s="40"/>
      <c r="G30" s="41"/>
    </row>
    <row r="31" spans="1:7" ht="19.5" customHeight="1">
      <c r="A31" s="48"/>
      <c r="D31" s="29"/>
      <c r="F31" s="64" t="s">
        <v>44</v>
      </c>
      <c r="G31" s="41"/>
    </row>
    <row r="32" spans="1:7" ht="19.5">
      <c r="A32" s="48"/>
      <c r="B32" s="49"/>
      <c r="D32" s="50"/>
      <c r="E32" s="47" t="s">
        <v>39</v>
      </c>
      <c r="F32" s="236" t="s">
        <v>718</v>
      </c>
      <c r="G32" s="41"/>
    </row>
    <row r="33" spans="1:7" ht="19.5">
      <c r="A33" s="48"/>
      <c r="B33" s="49"/>
      <c r="D33" s="50"/>
      <c r="E33" s="47" t="s">
        <v>40</v>
      </c>
      <c r="F33" s="236" t="s">
        <v>719</v>
      </c>
      <c r="G33" s="41"/>
    </row>
    <row r="34" spans="4:7" ht="13.5" customHeight="1">
      <c r="D34" s="34"/>
      <c r="E34" s="36"/>
      <c r="F34" s="62"/>
      <c r="G34" s="29"/>
    </row>
    <row r="35" spans="1:7" ht="19.5" customHeight="1">
      <c r="A35" s="48"/>
      <c r="D35" s="29"/>
      <c r="F35" s="64" t="s">
        <v>140</v>
      </c>
      <c r="G35" s="41"/>
    </row>
    <row r="36" spans="1:7" ht="19.5">
      <c r="A36" s="48"/>
      <c r="B36" s="49"/>
      <c r="D36" s="50"/>
      <c r="E36" s="65" t="s">
        <v>54</v>
      </c>
      <c r="F36" s="236" t="s">
        <v>720</v>
      </c>
      <c r="G36" s="41"/>
    </row>
    <row r="37" spans="1:7" ht="19.5">
      <c r="A37" s="48"/>
      <c r="B37" s="49"/>
      <c r="D37" s="50"/>
      <c r="E37" s="65" t="s">
        <v>139</v>
      </c>
      <c r="F37" s="236" t="s">
        <v>721</v>
      </c>
      <c r="G37" s="41"/>
    </row>
    <row r="38" spans="4:7" ht="13.5" customHeight="1">
      <c r="D38" s="34"/>
      <c r="E38" s="36"/>
      <c r="F38" s="62"/>
      <c r="G38" s="29"/>
    </row>
    <row r="39" spans="1:7" ht="19.5" customHeight="1">
      <c r="A39" s="48"/>
      <c r="D39" s="29"/>
      <c r="F39" s="64" t="s">
        <v>141</v>
      </c>
      <c r="G39" s="41"/>
    </row>
    <row r="40" spans="1:7" ht="19.5">
      <c r="A40" s="48"/>
      <c r="B40" s="49"/>
      <c r="D40" s="50"/>
      <c r="E40" s="65" t="s">
        <v>54</v>
      </c>
      <c r="F40" s="236" t="s">
        <v>722</v>
      </c>
      <c r="G40" s="41"/>
    </row>
    <row r="41" spans="1:7" ht="19.5">
      <c r="A41" s="48"/>
      <c r="B41" s="49"/>
      <c r="D41" s="50"/>
      <c r="E41" s="65" t="s">
        <v>139</v>
      </c>
      <c r="F41" s="236" t="s">
        <v>723</v>
      </c>
      <c r="G41" s="41"/>
    </row>
    <row r="42" spans="4:7" ht="13.5" customHeight="1">
      <c r="D42" s="34"/>
      <c r="E42" s="36"/>
      <c r="F42" s="62"/>
      <c r="G42" s="29"/>
    </row>
    <row r="43" spans="1:7" ht="19.5" customHeight="1">
      <c r="A43" s="48"/>
      <c r="D43" s="29"/>
      <c r="F43" s="64" t="s">
        <v>142</v>
      </c>
      <c r="G43" s="41"/>
    </row>
    <row r="44" spans="1:7" ht="19.5">
      <c r="A44" s="48"/>
      <c r="B44" s="49"/>
      <c r="D44" s="50"/>
      <c r="E44" s="47" t="s">
        <v>54</v>
      </c>
      <c r="F44" s="236" t="s">
        <v>724</v>
      </c>
      <c r="G44" s="41"/>
    </row>
    <row r="45" spans="1:7" ht="19.5">
      <c r="A45" s="48"/>
      <c r="B45" s="49"/>
      <c r="D45" s="50"/>
      <c r="E45" s="47" t="s">
        <v>55</v>
      </c>
      <c r="F45" s="236" t="s">
        <v>725</v>
      </c>
      <c r="G45" s="41"/>
    </row>
    <row r="46" spans="1:7" ht="19.5">
      <c r="A46" s="48"/>
      <c r="B46" s="49"/>
      <c r="D46" s="50"/>
      <c r="E46" s="65" t="s">
        <v>139</v>
      </c>
      <c r="F46" s="236" t="s">
        <v>726</v>
      </c>
      <c r="G46" s="41"/>
    </row>
    <row r="47" spans="1:7" ht="19.5">
      <c r="A47" s="48"/>
      <c r="B47" s="49"/>
      <c r="D47" s="50"/>
      <c r="E47" s="47" t="s">
        <v>56</v>
      </c>
      <c r="F47" s="236" t="s">
        <v>727</v>
      </c>
      <c r="G47" s="41"/>
    </row>
  </sheetData>
  <sheetProtection password="FA9C" sheet="1" objects="1" scenarios="1" formatColumns="0" formatRows="0"/>
  <mergeCells count="1">
    <mergeCell ref="E5:F5"/>
  </mergeCells>
  <dataValidations count="5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9">
      <formula1>QUARTER</formula1>
    </dataValidation>
    <dataValidation type="list" allowBlank="1" showInputMessage="1" showErrorMessage="1" prompt="Выберите значение из списка" errorTitle="Ошибка" error="Выберите значение из списка" sqref="F20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F15">
      <formula1>SKI_number</formula1>
    </dataValidation>
  </dataValidations>
  <printOptions/>
  <pageMargins left="0.75" right="0.75" top="1" bottom="1" header="0.5" footer="0.5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A3:N15"/>
  <sheetViews>
    <sheetView showGridLines="0" zoomScalePageLayoutView="0" workbookViewId="0" topLeftCell="C3">
      <selection activeCell="D4" sqref="D4:M15"/>
    </sheetView>
  </sheetViews>
  <sheetFormatPr defaultColWidth="10.57421875" defaultRowHeight="11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125" style="56" bestFit="1" customWidth="1"/>
    <col min="5" max="5" width="30.7109375" style="56" customWidth="1"/>
    <col min="6" max="6" width="3.7109375" style="56" customWidth="1"/>
    <col min="7" max="7" width="6.28125" style="56" bestFit="1" customWidth="1"/>
    <col min="8" max="8" width="31.57421875" style="56" customWidth="1"/>
    <col min="9" max="9" width="10.421875" style="56" customWidth="1"/>
    <col min="10" max="10" width="15.421875" style="56" hidden="1" customWidth="1"/>
    <col min="11" max="11" width="6.28125" style="56" bestFit="1" customWidth="1"/>
    <col min="12" max="12" width="19.421875" style="56" customWidth="1"/>
    <col min="13" max="13" width="22.28125" style="56" customWidth="1"/>
    <col min="14" max="14" width="3.7109375" style="99" customWidth="1"/>
    <col min="15" max="16384" width="10.57421875" style="56" customWidth="1"/>
  </cols>
  <sheetData>
    <row r="1" ht="16.5" customHeight="1" hidden="1"/>
    <row r="2" ht="16.5" customHeight="1" hidden="1"/>
    <row r="3" spans="3:13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</row>
    <row r="4" spans="3:13" ht="26.25" customHeight="1">
      <c r="C4" s="89"/>
      <c r="D4" s="270" t="s">
        <v>406</v>
      </c>
      <c r="E4" s="270"/>
      <c r="F4" s="270"/>
      <c r="G4" s="270"/>
      <c r="H4" s="270"/>
      <c r="I4" s="270"/>
      <c r="J4" s="204"/>
      <c r="K4" s="204"/>
      <c r="L4" s="204"/>
      <c r="M4" s="204"/>
    </row>
    <row r="5" spans="3:13" ht="26.25" customHeight="1">
      <c r="C5" s="89"/>
      <c r="D5" s="271" t="str">
        <f>IF(org=0,"Не определено",org)</f>
        <v>МУП "Тепловодстрой Сервис"</v>
      </c>
      <c r="E5" s="271"/>
      <c r="F5" s="271"/>
      <c r="G5" s="271"/>
      <c r="H5" s="271"/>
      <c r="I5" s="271"/>
      <c r="J5" s="205"/>
      <c r="K5" s="205"/>
      <c r="L5" s="205"/>
      <c r="M5" s="205"/>
    </row>
    <row r="6" spans="3:13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3:13" ht="57" thickBot="1">
      <c r="C7" s="89"/>
      <c r="D7" s="100" t="s">
        <v>60</v>
      </c>
      <c r="E7" s="101" t="s">
        <v>193</v>
      </c>
      <c r="F7" s="101"/>
      <c r="G7" s="102" t="s">
        <v>60</v>
      </c>
      <c r="H7" s="101" t="s">
        <v>195</v>
      </c>
      <c r="I7" s="103" t="s">
        <v>194</v>
      </c>
      <c r="J7" s="211" t="s">
        <v>409</v>
      </c>
      <c r="K7" s="102" t="s">
        <v>60</v>
      </c>
      <c r="L7" s="211" t="s">
        <v>410</v>
      </c>
      <c r="M7" s="212" t="s">
        <v>428</v>
      </c>
    </row>
    <row r="8" spans="3:13" ht="15" thickTop="1">
      <c r="C8" s="89"/>
      <c r="D8" s="67" t="s">
        <v>61</v>
      </c>
      <c r="E8" s="67" t="s">
        <v>5</v>
      </c>
      <c r="F8" s="221"/>
      <c r="G8" s="67" t="s">
        <v>6</v>
      </c>
      <c r="H8" s="67" t="s">
        <v>7</v>
      </c>
      <c r="I8" s="67" t="s">
        <v>28</v>
      </c>
      <c r="J8" s="67" t="s">
        <v>29</v>
      </c>
      <c r="K8" s="67" t="s">
        <v>29</v>
      </c>
      <c r="L8" s="67" t="s">
        <v>165</v>
      </c>
      <c r="M8" s="67" t="s">
        <v>166</v>
      </c>
    </row>
    <row r="9" spans="1:13" ht="15" customHeight="1" hidden="1">
      <c r="A9" s="56"/>
      <c r="C9" s="89"/>
      <c r="D9" s="104"/>
      <c r="E9" s="105"/>
      <c r="F9" s="222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728</v>
      </c>
      <c r="D10" s="272">
        <v>1</v>
      </c>
      <c r="E10" s="273" t="s">
        <v>490</v>
      </c>
      <c r="F10" s="220"/>
      <c r="G10" s="272">
        <v>1</v>
      </c>
      <c r="H10" s="276" t="s">
        <v>492</v>
      </c>
      <c r="I10" s="277" t="s">
        <v>493</v>
      </c>
      <c r="J10" s="278"/>
      <c r="K10" s="210" t="s">
        <v>61</v>
      </c>
      <c r="L10" s="237" t="s">
        <v>729</v>
      </c>
      <c r="M10" s="197">
        <v>6.57</v>
      </c>
      <c r="N10" s="56"/>
    </row>
    <row r="11" spans="1:14" ht="15" customHeight="1">
      <c r="A11" s="56"/>
      <c r="C11" s="89"/>
      <c r="D11" s="272"/>
      <c r="E11" s="274"/>
      <c r="F11" s="206"/>
      <c r="G11" s="272"/>
      <c r="H11" s="276"/>
      <c r="I11" s="277"/>
      <c r="J11" s="278"/>
      <c r="K11" s="207"/>
      <c r="L11" s="279" t="s">
        <v>395</v>
      </c>
      <c r="M11" s="280"/>
      <c r="N11" s="56"/>
    </row>
    <row r="12" spans="1:14" ht="15" customHeight="1">
      <c r="A12" s="56"/>
      <c r="C12" s="89"/>
      <c r="D12" s="272"/>
      <c r="E12" s="275"/>
      <c r="F12" s="213"/>
      <c r="G12" s="207"/>
      <c r="H12" s="187" t="s">
        <v>209</v>
      </c>
      <c r="I12" s="208"/>
      <c r="J12" s="208"/>
      <c r="K12" s="208"/>
      <c r="L12" s="208"/>
      <c r="M12" s="209"/>
      <c r="N12" s="56"/>
    </row>
    <row r="13" spans="1:13" ht="15" customHeight="1">
      <c r="A13" s="56"/>
      <c r="C13" s="89"/>
      <c r="D13" s="194"/>
      <c r="E13" s="215" t="s">
        <v>217</v>
      </c>
      <c r="F13" s="195"/>
      <c r="G13" s="195"/>
      <c r="H13" s="195"/>
      <c r="I13" s="195"/>
      <c r="J13" s="195"/>
      <c r="K13" s="195"/>
      <c r="L13" s="195"/>
      <c r="M13" s="198"/>
    </row>
    <row r="14" ht="3" customHeight="1"/>
    <row r="15" spans="4:13" ht="24.75" customHeight="1">
      <c r="D15" s="126" t="s">
        <v>231</v>
      </c>
      <c r="E15" s="269" t="s">
        <v>412</v>
      </c>
      <c r="F15" s="269"/>
      <c r="G15" s="269"/>
      <c r="H15" s="269"/>
      <c r="I15" s="269"/>
      <c r="J15" s="269"/>
      <c r="K15" s="269"/>
      <c r="L15" s="269"/>
      <c r="M15" s="269"/>
    </row>
  </sheetData>
  <sheetProtection password="FA9C" sheet="1" objects="1" scenarios="1" formatColumns="0" formatRows="0"/>
  <mergeCells count="10">
    <mergeCell ref="E15:M15"/>
    <mergeCell ref="D4:I4"/>
    <mergeCell ref="D5:I5"/>
    <mergeCell ref="D10:D12"/>
    <mergeCell ref="E10:E12"/>
    <mergeCell ref="G10:G11"/>
    <mergeCell ref="H10:H11"/>
    <mergeCell ref="I10:I11"/>
    <mergeCell ref="J10:J11"/>
    <mergeCell ref="L11:M11"/>
  </mergeCells>
  <dataValidations count="5">
    <dataValidation type="decimal" allowBlank="1" showErrorMessage="1" errorTitle="Ошибка" error="Допускается ввод только неотрицательных чисел!" sqref="H9:M9 E9 M10 I10:I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landscape" paperSize="9" r:id="rId2"/>
  <headerFooter alignWithMargins="0">
    <oddFooter>&amp;C&amp;14Саратов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C4:G18"/>
  <sheetViews>
    <sheetView showGridLines="0" zoomScalePageLayoutView="0" workbookViewId="0" topLeftCell="C4">
      <selection activeCell="D5" sqref="D5:F18"/>
    </sheetView>
  </sheetViews>
  <sheetFormatPr defaultColWidth="10.57421875" defaultRowHeight="11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9.28125" style="56" customWidth="1"/>
    <col min="7" max="16384" width="10.57421875" style="56" customWidth="1"/>
  </cols>
  <sheetData>
    <row r="1" ht="14.25" hidden="1"/>
    <row r="2" ht="14.25" hidden="1"/>
    <row r="3" ht="14.25" hidden="1"/>
    <row r="4" spans="3:6" ht="3" customHeight="1">
      <c r="C4" s="114"/>
      <c r="D4" s="57"/>
      <c r="E4" s="284"/>
      <c r="F4" s="284"/>
    </row>
    <row r="5" spans="3:6" ht="24.75" customHeight="1">
      <c r="C5" s="114"/>
      <c r="D5" s="270" t="s">
        <v>397</v>
      </c>
      <c r="E5" s="270"/>
      <c r="F5" s="270"/>
    </row>
    <row r="6" spans="3:6" ht="22.5" customHeight="1">
      <c r="C6" s="114"/>
      <c r="D6" s="271" t="str">
        <f>IF(org=0,"Не определено",org)</f>
        <v>МУП "Тепловодстрой Сервис"</v>
      </c>
      <c r="E6" s="271"/>
      <c r="F6" s="271"/>
    </row>
    <row r="7" spans="3:6" ht="3" customHeight="1">
      <c r="C7" s="114"/>
      <c r="D7" s="57"/>
      <c r="E7" s="283"/>
      <c r="F7" s="283"/>
    </row>
    <row r="8" spans="4:6" ht="23.25" thickBot="1">
      <c r="D8" s="202" t="s">
        <v>60</v>
      </c>
      <c r="E8" s="203" t="s">
        <v>243</v>
      </c>
      <c r="F8" s="203" t="s">
        <v>244</v>
      </c>
    </row>
    <row r="9" spans="4:6" ht="15" thickTop="1">
      <c r="D9" s="67" t="s">
        <v>230</v>
      </c>
      <c r="E9" s="67" t="s">
        <v>61</v>
      </c>
      <c r="F9" s="67" t="s">
        <v>5</v>
      </c>
    </row>
    <row r="10" spans="4:6" ht="22.5">
      <c r="D10" s="132" t="s">
        <v>61</v>
      </c>
      <c r="E10" s="130" t="s">
        <v>400</v>
      </c>
      <c r="F10" s="131">
        <v>0</v>
      </c>
    </row>
    <row r="11" spans="4:6" ht="22.5">
      <c r="D11" s="132" t="s">
        <v>5</v>
      </c>
      <c r="E11" s="130" t="s">
        <v>399</v>
      </c>
      <c r="F11" s="131">
        <v>0</v>
      </c>
    </row>
    <row r="12" spans="4:6" ht="45">
      <c r="D12" s="132" t="s">
        <v>6</v>
      </c>
      <c r="E12" s="130" t="s">
        <v>398</v>
      </c>
      <c r="F12" s="131">
        <v>0</v>
      </c>
    </row>
    <row r="13" spans="4:6" ht="15" customHeight="1">
      <c r="D13" s="133" t="s">
        <v>7</v>
      </c>
      <c r="E13" s="130" t="s">
        <v>229</v>
      </c>
      <c r="F13" s="134"/>
    </row>
    <row r="14" spans="4:6" ht="15" customHeight="1" hidden="1">
      <c r="D14" s="133" t="s">
        <v>245</v>
      </c>
      <c r="E14" s="281"/>
      <c r="F14" s="282"/>
    </row>
    <row r="15" spans="4:7" ht="15" customHeight="1">
      <c r="D15" s="207"/>
      <c r="E15" s="208" t="s">
        <v>242</v>
      </c>
      <c r="F15" s="209"/>
      <c r="G15" s="196"/>
    </row>
    <row r="16" spans="4:6" ht="22.5" hidden="1">
      <c r="D16" s="216" t="s">
        <v>28</v>
      </c>
      <c r="E16" s="217" t="s">
        <v>394</v>
      </c>
      <c r="F16" s="218"/>
    </row>
    <row r="17" ht="3" customHeight="1">
      <c r="E17" s="129"/>
    </row>
    <row r="18" spans="4:6" ht="25.5" customHeight="1">
      <c r="D18" s="126" t="s">
        <v>231</v>
      </c>
      <c r="E18" s="285" t="s">
        <v>246</v>
      </c>
      <c r="F18" s="285"/>
    </row>
  </sheetData>
  <sheetProtection password="FA9C" sheet="1" objects="1" scenarios="1" formatColumns="0" formatRows="0"/>
  <mergeCells count="6">
    <mergeCell ref="E14:F14"/>
    <mergeCell ref="E7:F7"/>
    <mergeCell ref="E4:F4"/>
    <mergeCell ref="E18:F18"/>
    <mergeCell ref="D5:F5"/>
    <mergeCell ref="D6:F6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landscape" paperSize="9" r:id="rId1"/>
  <headerFooter alignWithMargins="0">
    <oddFooter>&amp;C&amp;14Саратов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4">
    <tabColor indexed="31"/>
    <pageSetUpPr fitToPage="1"/>
  </sheetPr>
  <dimension ref="A3:S13"/>
  <sheetViews>
    <sheetView showGridLines="0" zoomScalePageLayoutView="0" workbookViewId="0" topLeftCell="C3">
      <selection activeCell="A1" sqref="A1"/>
    </sheetView>
  </sheetViews>
  <sheetFormatPr defaultColWidth="10.57421875" defaultRowHeight="11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125" style="56" bestFit="1" customWidth="1"/>
    <col min="5" max="5" width="30.7109375" style="56" customWidth="1"/>
    <col min="6" max="6" width="3.7109375" style="56" customWidth="1"/>
    <col min="7" max="7" width="6.28125" style="56" bestFit="1" customWidth="1"/>
    <col min="8" max="8" width="31.57421875" style="56" customWidth="1"/>
    <col min="9" max="9" width="10.421875" style="56" customWidth="1"/>
    <col min="10" max="10" width="15.421875" style="56" hidden="1" customWidth="1"/>
    <col min="11" max="11" width="3.7109375" style="56" customWidth="1"/>
    <col min="12" max="12" width="6.28125" style="56" bestFit="1" customWidth="1"/>
    <col min="13" max="13" width="19.421875" style="56" customWidth="1"/>
    <col min="14" max="14" width="22.57421875" style="56" customWidth="1"/>
    <col min="15" max="17" width="20.140625" style="56" customWidth="1"/>
    <col min="18" max="18" width="6.28125" style="56" customWidth="1"/>
    <col min="19" max="19" width="18.8515625" style="56" customWidth="1"/>
    <col min="20" max="20" width="3.7109375" style="99" customWidth="1"/>
    <col min="21" max="16384" width="10.57421875" style="56" customWidth="1"/>
  </cols>
  <sheetData>
    <row r="1" ht="16.5" customHeight="1" hidden="1"/>
    <row r="2" ht="16.5" customHeight="1" hidden="1"/>
    <row r="3" spans="3:19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3:19" ht="26.25" customHeight="1">
      <c r="C4" s="89"/>
      <c r="D4" s="270" t="s">
        <v>415</v>
      </c>
      <c r="E4" s="270"/>
      <c r="F4" s="270"/>
      <c r="G4" s="270"/>
      <c r="H4" s="270"/>
      <c r="I4" s="270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3:19" ht="26.25" customHeight="1">
      <c r="C5" s="89"/>
      <c r="D5" s="271" t="str">
        <f>IF(org=0,"Не определено",org)</f>
        <v>МУП "Тепловодстрой Сервис"</v>
      </c>
      <c r="E5" s="271"/>
      <c r="F5" s="271"/>
      <c r="G5" s="271"/>
      <c r="H5" s="271"/>
      <c r="I5" s="271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3:19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3:19" ht="45.75" thickBot="1">
      <c r="C7" s="89"/>
      <c r="D7" s="100" t="s">
        <v>60</v>
      </c>
      <c r="E7" s="101" t="s">
        <v>193</v>
      </c>
      <c r="F7" s="101"/>
      <c r="G7" s="102" t="s">
        <v>60</v>
      </c>
      <c r="H7" s="101" t="s">
        <v>195</v>
      </c>
      <c r="I7" s="103" t="s">
        <v>194</v>
      </c>
      <c r="J7" s="211" t="s">
        <v>409</v>
      </c>
      <c r="K7" s="101"/>
      <c r="L7" s="102" t="s">
        <v>60</v>
      </c>
      <c r="M7" s="211" t="s">
        <v>417</v>
      </c>
      <c r="N7" s="212" t="s">
        <v>428</v>
      </c>
      <c r="O7" s="223" t="s">
        <v>422</v>
      </c>
      <c r="P7" s="223" t="s">
        <v>421</v>
      </c>
      <c r="Q7" s="223" t="s">
        <v>423</v>
      </c>
      <c r="R7" s="102" t="s">
        <v>60</v>
      </c>
      <c r="S7" s="212" t="s">
        <v>229</v>
      </c>
    </row>
    <row r="8" spans="3:19" ht="15" thickTop="1">
      <c r="C8" s="89"/>
      <c r="D8" s="67" t="s">
        <v>61</v>
      </c>
      <c r="E8" s="67" t="s">
        <v>5</v>
      </c>
      <c r="F8" s="221"/>
      <c r="G8" s="67" t="s">
        <v>6</v>
      </c>
      <c r="H8" s="67" t="s">
        <v>7</v>
      </c>
      <c r="I8" s="67" t="s">
        <v>28</v>
      </c>
      <c r="J8" s="67" t="s">
        <v>29</v>
      </c>
      <c r="K8" s="221"/>
      <c r="L8" s="67" t="s">
        <v>29</v>
      </c>
      <c r="M8" s="67" t="s">
        <v>165</v>
      </c>
      <c r="N8" s="67" t="s">
        <v>166</v>
      </c>
      <c r="O8" s="67" t="s">
        <v>196</v>
      </c>
      <c r="P8" s="67" t="s">
        <v>197</v>
      </c>
      <c r="Q8" s="67" t="s">
        <v>198</v>
      </c>
      <c r="R8" s="67" t="s">
        <v>199</v>
      </c>
      <c r="S8" s="67" t="s">
        <v>200</v>
      </c>
    </row>
    <row r="9" spans="1:19" s="99" customFormat="1" ht="15" customHeight="1" hidden="1">
      <c r="A9" s="56"/>
      <c r="B9" s="56"/>
      <c r="C9" s="89"/>
      <c r="D9" s="104"/>
      <c r="E9" s="105"/>
      <c r="F9" s="222"/>
      <c r="G9" s="104"/>
      <c r="H9" s="105"/>
      <c r="I9" s="105"/>
      <c r="J9" s="105"/>
      <c r="K9" s="222"/>
      <c r="L9" s="105"/>
      <c r="M9" s="105"/>
      <c r="N9" s="105"/>
      <c r="O9" s="105"/>
      <c r="P9" s="105"/>
      <c r="Q9" s="105"/>
      <c r="R9" s="105"/>
      <c r="S9" s="105"/>
    </row>
    <row r="10" spans="1:19" s="99" customFormat="1" ht="15" customHeight="1">
      <c r="A10" s="56"/>
      <c r="B10" s="56"/>
      <c r="C10" s="89"/>
      <c r="D10" s="194"/>
      <c r="E10" s="215" t="s">
        <v>217</v>
      </c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8"/>
    </row>
    <row r="11" spans="1:19" s="99" customFormat="1" ht="3" customHeight="1">
      <c r="A11" s="85"/>
      <c r="B11" s="56"/>
      <c r="C11" s="9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s="99" customFormat="1" ht="24" customHeight="1">
      <c r="A12" s="85"/>
      <c r="B12" s="56"/>
      <c r="C12" s="91"/>
      <c r="D12" s="126" t="s">
        <v>231</v>
      </c>
      <c r="E12" s="269" t="s">
        <v>435</v>
      </c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</row>
    <row r="13" spans="4:19" ht="14.25">
      <c r="D13" s="126" t="s">
        <v>416</v>
      </c>
      <c r="E13" s="286" t="s">
        <v>411</v>
      </c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</row>
  </sheetData>
  <sheetProtection password="FA9C" sheet="1" objects="1" scenarios="1" formatColumns="0" formatRows="0"/>
  <mergeCells count="4">
    <mergeCell ref="D4:I4"/>
    <mergeCell ref="D5:I5"/>
    <mergeCell ref="E12:S12"/>
    <mergeCell ref="E13:S13"/>
  </mergeCells>
  <dataValidations count="1">
    <dataValidation type="decimal" allowBlank="1" showErrorMessage="1" errorTitle="Ошибка" error="Допускается ввод только неотрицательных чисел!" sqref="H9:J9 L9:S9 E9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4" r:id="rId4"/>
  <headerFooter alignWithMargins="0">
    <oddFooter>&amp;C&amp;14Саратов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5:I14"/>
  <sheetViews>
    <sheetView showGridLines="0" zoomScalePageLayoutView="0" workbookViewId="0" topLeftCell="C4">
      <selection activeCell="A1" sqref="A1"/>
    </sheetView>
  </sheetViews>
  <sheetFormatPr defaultColWidth="9.140625" defaultRowHeight="11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.00390625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 customWidth="1"/>
  </cols>
  <sheetData>
    <row r="1" ht="14.25" hidden="1"/>
    <row r="2" ht="14.25" hidden="1"/>
    <row r="3" ht="14.25" hidden="1"/>
    <row r="4" ht="3" customHeight="1"/>
    <row r="5" spans="1:8" s="56" customFormat="1" ht="42" customHeight="1">
      <c r="A5" s="85"/>
      <c r="C5" s="89"/>
      <c r="D5" s="270" t="s">
        <v>403</v>
      </c>
      <c r="E5" s="270"/>
      <c r="F5" s="270"/>
      <c r="G5" s="270"/>
      <c r="H5" s="83"/>
    </row>
    <row r="6" spans="1:8" s="56" customFormat="1" ht="22.5" customHeight="1">
      <c r="A6" s="85"/>
      <c r="C6" s="89"/>
      <c r="D6" s="271" t="str">
        <f>IF(org=0,"Не определено",org)</f>
        <v>МУП "Тепловодстрой Сервис"</v>
      </c>
      <c r="E6" s="271"/>
      <c r="F6" s="271"/>
      <c r="G6" s="271"/>
      <c r="H6" s="84"/>
    </row>
    <row r="7" spans="4:8" ht="3" customHeight="1">
      <c r="D7" s="82"/>
      <c r="E7" s="82"/>
      <c r="G7" s="82"/>
      <c r="H7" s="82"/>
    </row>
    <row r="8" spans="1:9" s="80" customFormat="1" ht="14.25" hidden="1">
      <c r="A8" s="86"/>
      <c r="B8" s="79"/>
      <c r="C8" s="88"/>
      <c r="D8" s="106"/>
      <c r="E8" s="106"/>
      <c r="G8" s="106"/>
      <c r="H8" s="106"/>
      <c r="I8" s="81"/>
    </row>
    <row r="9" spans="4:9" ht="36" customHeight="1" thickBot="1">
      <c r="D9" s="107" t="s">
        <v>60</v>
      </c>
      <c r="E9" s="107" t="s">
        <v>163</v>
      </c>
      <c r="F9" s="107" t="s">
        <v>167</v>
      </c>
      <c r="G9" s="107" t="s">
        <v>162</v>
      </c>
      <c r="H9" s="107" t="s">
        <v>161</v>
      </c>
      <c r="I9" s="2"/>
    </row>
    <row r="10" spans="4:8" ht="15" customHeight="1" thickTop="1">
      <c r="D10" s="67" t="s">
        <v>61</v>
      </c>
      <c r="E10" s="67" t="s">
        <v>5</v>
      </c>
      <c r="F10" s="67" t="s">
        <v>6</v>
      </c>
      <c r="G10" s="67" t="s">
        <v>7</v>
      </c>
      <c r="H10" s="67" t="s">
        <v>166</v>
      </c>
    </row>
    <row r="11" spans="1:9" ht="60" customHeight="1">
      <c r="A11" s="287" t="s">
        <v>61</v>
      </c>
      <c r="B11" s="77"/>
      <c r="C11" s="90"/>
      <c r="D11" s="108" t="str">
        <f>A11</f>
        <v>1</v>
      </c>
      <c r="E11" s="288" t="str">
        <f>"Информация о наличии (отсутствии) технической возможности подключения (технологического присоединения) к системе "&amp;TSphere_full&amp;", а также о регистрации и ходе реализации заявок на подключение (технологическое присоединение) к системе "&amp;TSphere_full&amp;"(пункт 22 Постановление Правительства РФ от 05.07.2013 N 570 ""О стандартах раскрытия информации теплоснабжающими организациями, теплосетевыми организациями и органами регулирования"")"</f>
        <v>Информация о наличии (отсутствии) технической возможности подключения (технологического присоединения) к системе теплоснабжения и сфере оказания услуг по передаче тепловой энергии, а также о регистрации и ходе реализации заявок на подключение (технологическое присоединение) к системе теплоснабжения и сфере оказания услуг по передаче тепловой энергии(пункт 22 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v>
      </c>
      <c r="F11" s="289"/>
      <c r="G11" s="289"/>
      <c r="H11" s="289"/>
      <c r="I11" s="1"/>
    </row>
    <row r="12" spans="1:9" ht="15" customHeight="1">
      <c r="A12" s="287"/>
      <c r="B12" s="77"/>
      <c r="C12" s="90"/>
      <c r="D12" s="109" t="str">
        <f>A11&amp;".1"</f>
        <v>1.1</v>
      </c>
      <c r="E12" s="118" t="s">
        <v>219</v>
      </c>
      <c r="F12" s="230"/>
      <c r="G12" s="193"/>
      <c r="H12" s="111"/>
      <c r="I12" s="1"/>
    </row>
    <row r="13" spans="1:9" ht="15" customHeight="1">
      <c r="A13" s="78"/>
      <c r="B13" s="78"/>
      <c r="C13" s="78"/>
      <c r="D13" s="186"/>
      <c r="E13" s="187" t="s">
        <v>145</v>
      </c>
      <c r="F13" s="188"/>
      <c r="G13" s="188"/>
      <c r="H13" s="188"/>
      <c r="I13" s="2"/>
    </row>
    <row r="14" spans="1:3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subject>
  <dc:creator>--</dc:creator>
  <cp:keywords/>
  <dc:description/>
  <cp:lastModifiedBy>ГАЛЯ</cp:lastModifiedBy>
  <cp:lastPrinted>2017-01-13T03:50:23Z</cp:lastPrinted>
  <dcterms:created xsi:type="dcterms:W3CDTF">2004-05-21T07:18:45Z</dcterms:created>
  <dcterms:modified xsi:type="dcterms:W3CDTF">2017-01-13T03:51:52Z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